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<sst xmlns="http://schemas.openxmlformats.org/spreadsheetml/2006/main" count="86" uniqueCount="31">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</sst>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9.8450000000000006</v>
      </c>
      <c r="C5">
        <v>12.559100000000001</v>
      </c>
      <c r="E5">
        <v>828</v>
      </c>
      <c r="F5">
        <v>5.3890000000000002</v>
      </c>
      <c r="G5">
        <v>4.4066000000000001</v>
      </c>
      <c r="I5">
        <v>828</v>
      </c>
      <c r="J5">
        <v>6.0125999999999999</v>
      </c>
      <c r="K5">
        <v>3.2191000000000001</v>
      </c>
      <c r="M5">
        <v>828</v>
      </c>
      <c r="N5">
        <v>6.8471000000000002</v>
      </c>
      <c r="O5">
        <v>2.7458</v>
      </c>
      <c r="Q5">
        <v>828</v>
      </c>
      <c r="R5">
        <v>6.649</v>
      </c>
      <c r="S5">
        <v>5.8620999999999999</v>
      </c>
      <c r="U5">
        <v>828</v>
      </c>
      <c r="V5">
        <v>6.4286000000000003</v>
      </c>
      <c r="W5">
        <v>3.2547999999999999</v>
      </c>
      <c r="Y5">
        <v>828</v>
      </c>
      <c r="Z5">
        <v>7.5422000000000002</v>
      </c>
      <c r="AA5">
        <v>6.6247999999999996</v>
      </c>
      <c r="AC5">
        <v>828</v>
      </c>
      <c r="AD5">
        <v>6.4034000000000004</v>
      </c>
      <c r="AE5">
        <v>3.3296999999999999</v>
      </c>
    </row>
    <row r="6" spans="1:31" x14ac:dyDescent="0.25">
      <c r="A6">
        <v>0.5</v>
      </c>
      <c r="B6">
        <v>8.2345000000000006</v>
      </c>
      <c r="C6">
        <v>6.157</v>
      </c>
      <c r="E6">
        <v>0.5</v>
      </c>
      <c r="F6">
        <v>6.1669999999999998</v>
      </c>
      <c r="G6">
        <v>4.3823999999999996</v>
      </c>
      <c r="I6">
        <v>0.5</v>
      </c>
      <c r="J6">
        <v>5.7312000000000003</v>
      </c>
      <c r="K6">
        <v>3.9708999999999999</v>
      </c>
      <c r="M6">
        <v>0.5</v>
      </c>
      <c r="N6">
        <v>7.7990000000000004</v>
      </c>
      <c r="O6">
        <v>2.8508</v>
      </c>
      <c r="Q6">
        <v>0.5</v>
      </c>
      <c r="R6">
        <v>6.8548999999999998</v>
      </c>
      <c r="S6">
        <v>5.1691000000000003</v>
      </c>
      <c r="U6">
        <v>0.5</v>
      </c>
      <c r="V6">
        <v>6.9462000000000002</v>
      </c>
      <c r="W6">
        <v>3.7887</v>
      </c>
      <c r="Y6">
        <v>0.5</v>
      </c>
      <c r="Z6">
        <v>6.9593999999999996</v>
      </c>
      <c r="AA6">
        <v>4.5979999999999999</v>
      </c>
      <c r="AC6">
        <v>0.5</v>
      </c>
      <c r="AD6">
        <v>8.2302</v>
      </c>
      <c r="AE6">
        <v>3.2136999999999998</v>
      </c>
    </row>
    <row r="7" spans="1:31" x14ac:dyDescent="0.25">
      <c r="A7">
        <v>1.5</v>
      </c>
      <c r="B7">
        <v>7.3259999999999996</v>
      </c>
      <c r="C7">
        <v>4.0720000000000001</v>
      </c>
      <c r="E7">
        <v>1.5</v>
      </c>
      <c r="F7">
        <v>6.0468999999999999</v>
      </c>
      <c r="G7">
        <v>4.4462000000000002</v>
      </c>
      <c r="I7">
        <v>1.5</v>
      </c>
      <c r="J7">
        <v>6.6086</v>
      </c>
      <c r="K7">
        <v>3.4100999999999999</v>
      </c>
      <c r="M7">
        <v>1.5</v>
      </c>
      <c r="N7">
        <v>6.7234999999999996</v>
      </c>
      <c r="O7">
        <v>3.0973999999999999</v>
      </c>
      <c r="Q7">
        <v>1.5</v>
      </c>
      <c r="R7">
        <v>7.5198999999999998</v>
      </c>
      <c r="S7">
        <v>8.5281000000000002</v>
      </c>
      <c r="U7">
        <v>1.5</v>
      </c>
      <c r="V7">
        <v>7.3407</v>
      </c>
      <c r="W7">
        <v>5.2241</v>
      </c>
      <c r="Y7">
        <v>1.5</v>
      </c>
      <c r="Z7">
        <v>6.4665999999999997</v>
      </c>
      <c r="AA7">
        <v>3.8372999999999999</v>
      </c>
      <c r="AC7">
        <v>1.5</v>
      </c>
      <c r="AD7">
        <v>8.4841999999999995</v>
      </c>
      <c r="AE7">
        <v>3.3260999999999998</v>
      </c>
    </row>
    <row r="8" spans="1:31" x14ac:dyDescent="0.25">
      <c r="A8">
        <v>2.5</v>
      </c>
      <c r="B8">
        <v>5.4488000000000003</v>
      </c>
      <c r="C8">
        <v>3.7463000000000002</v>
      </c>
      <c r="E8">
        <v>2.5</v>
      </c>
      <c r="F8">
        <v>6.3404999999999996</v>
      </c>
      <c r="G8">
        <v>4.1166</v>
      </c>
      <c r="I8">
        <v>2.5</v>
      </c>
      <c r="J8">
        <v>4.8571</v>
      </c>
      <c r="K8">
        <v>5.3377999999999997</v>
      </c>
      <c r="M8">
        <v>2.5</v>
      </c>
      <c r="N8">
        <v>4.6116000000000001</v>
      </c>
      <c r="O8">
        <v>6.3131000000000004</v>
      </c>
      <c r="Q8">
        <v>2.5</v>
      </c>
      <c r="R8">
        <v>7.9991000000000003</v>
      </c>
      <c r="S8">
        <v>4.2093999999999996</v>
      </c>
      <c r="U8">
        <v>2.5</v>
      </c>
      <c r="V8">
        <v>6.6688999999999998</v>
      </c>
      <c r="W8">
        <v>4.3616999999999999</v>
      </c>
      <c r="Y8">
        <v>2.5</v>
      </c>
      <c r="Z8">
        <v>3.6114000000000002</v>
      </c>
      <c r="AA8">
        <v>4.8518999999999997</v>
      </c>
      <c r="AC8">
        <v>2.5</v>
      </c>
      <c r="AD8">
        <v>4.1608000000000001</v>
      </c>
      <c r="AE8">
        <v>3.7574000000000001</v>
      </c>
    </row>
    <row r="9" spans="1:31" x14ac:dyDescent="0.25">
      <c r="A9">
        <v>3.5</v>
      </c>
      <c r="B9">
        <v>4.3021000000000003</v>
      </c>
      <c r="C9">
        <v>3.5415000000000001</v>
      </c>
      <c r="E9">
        <v>3.5</v>
      </c>
      <c r="F9">
        <v>4.7225000000000001</v>
      </c>
      <c r="G9">
        <v>4.2350000000000003</v>
      </c>
      <c r="I9">
        <v>3.5</v>
      </c>
      <c r="J9">
        <v>18.105499999999999</v>
      </c>
      <c r="K9">
        <v>4.1234999999999999</v>
      </c>
      <c r="M9">
        <v>3.5</v>
      </c>
      <c r="N9">
        <v>5.1577000000000002</v>
      </c>
      <c r="O9">
        <v>5.2152000000000003</v>
      </c>
      <c r="Q9">
        <v>3.5</v>
      </c>
      <c r="R9">
        <v>7.3902999999999999</v>
      </c>
      <c r="S9">
        <v>7.0369999999999999</v>
      </c>
      <c r="U9">
        <v>3.5</v>
      </c>
      <c r="V9">
        <v>5.4160000000000004</v>
      </c>
      <c r="W9">
        <v>3.6543999999999999</v>
      </c>
      <c r="Y9">
        <v>3.5</v>
      </c>
      <c r="Z9">
        <v>4.5404999999999998</v>
      </c>
      <c r="AA9">
        <v>4.3727999999999998</v>
      </c>
      <c r="AC9">
        <v>3.5</v>
      </c>
      <c r="AD9">
        <v>6.0896999999999997</v>
      </c>
      <c r="AE9">
        <v>5.4851999999999999</v>
      </c>
    </row>
    <row r="10" spans="1:31" x14ac:dyDescent="0.25">
      <c r="A10">
        <v>4.5</v>
      </c>
      <c r="B10">
        <v>5.0944000000000003</v>
      </c>
      <c r="C10">
        <v>3.6343999999999999</v>
      </c>
      <c r="E10">
        <v>4.5</v>
      </c>
      <c r="F10">
        <v>4.7763999999999998</v>
      </c>
      <c r="G10">
        <v>4.5773000000000001</v>
      </c>
      <c r="I10">
        <v>4.5</v>
      </c>
      <c r="J10">
        <v>6.7496999999999998</v>
      </c>
      <c r="K10">
        <v>2.8508</v>
      </c>
      <c r="M10">
        <v>4.5</v>
      </c>
      <c r="N10">
        <v>5.2131999999999996</v>
      </c>
      <c r="O10">
        <v>5.2704000000000004</v>
      </c>
      <c r="Q10">
        <v>4.5</v>
      </c>
      <c r="R10">
        <v>6.4912999999999998</v>
      </c>
      <c r="S10">
        <v>5.4480000000000004</v>
      </c>
      <c r="U10">
        <v>4.5</v>
      </c>
      <c r="V10">
        <v>8.7105999999999995</v>
      </c>
      <c r="W10">
        <v>3.6274999999999999</v>
      </c>
      <c r="Y10">
        <v>4.5</v>
      </c>
      <c r="Z10">
        <v>4.3872999999999998</v>
      </c>
      <c r="AA10">
        <v>4.5197000000000003</v>
      </c>
      <c r="AC10">
        <v>4.5</v>
      </c>
      <c r="AD10">
        <v>6.0364000000000004</v>
      </c>
      <c r="AE10">
        <v>5.1397000000000004</v>
      </c>
    </row>
    <row r="11" spans="1:31" x14ac:dyDescent="0.25">
      <c r="A11">
        <v>5.5</v>
      </c>
      <c r="B11">
        <v>13.7826</v>
      </c>
      <c r="C11">
        <v>11.267099999999999</v>
      </c>
      <c r="E11">
        <v>5.5</v>
      </c>
      <c r="F11">
        <v>6.0773000000000001</v>
      </c>
      <c r="G11">
        <v>4.8064999999999998</v>
      </c>
      <c r="I11">
        <v>5.5</v>
      </c>
      <c r="J11">
        <v>7.6041999999999996</v>
      </c>
      <c r="K11">
        <v>4.1917999999999997</v>
      </c>
      <c r="M11">
        <v>5.5</v>
      </c>
      <c r="N11">
        <v>6.5799000000000003</v>
      </c>
      <c r="O11">
        <v>5.4375</v>
      </c>
      <c r="Q11">
        <v>5.5</v>
      </c>
      <c r="R11">
        <v>5.6912000000000003</v>
      </c>
      <c r="S11">
        <v>3.8311999999999999</v>
      </c>
      <c r="U11">
        <v>5.5</v>
      </c>
      <c r="V11">
        <v>6.6981999999999999</v>
      </c>
      <c r="W11">
        <v>3.2967</v>
      </c>
      <c r="Y11">
        <v>5.5</v>
      </c>
      <c r="Z11">
        <v>5.5182000000000002</v>
      </c>
      <c r="AA11">
        <v>4.4092000000000002</v>
      </c>
      <c r="AC11">
        <v>5.5</v>
      </c>
      <c r="AD11">
        <v>7.6898999999999997</v>
      </c>
      <c r="AE11">
        <v>3.726</v>
      </c>
    </row>
    <row r="13" spans="1:31" x14ac:dyDescent="0.25">
      <c r="A13" t="s">
        <v>14</v>
      </c>
      <c r="B13">
        <f>AVERAGE(B6:B11)</f>
        <v>7.3647333333333336</v>
      </c>
      <c r="C13">
        <f>AVERAGE(C6:C11)</f>
        <v>5.4030500000000004</v>
      </c>
      <c r="E13" t="s">
        <v>14</v>
      </c>
      <c r="F13">
        <f t="shared" ref="D13:AE13" si="0">AVERAGE(F6:F11)</f>
        <v>5.6884333333333323</v>
      </c>
      <c r="G13">
        <f t="shared" si="0"/>
        <v>4.4273333333333333</v>
      </c>
      <c r="I13" t="s">
        <v>14</v>
      </c>
      <c r="J13">
        <f t="shared" si="0"/>
        <v>8.2760499999999997</v>
      </c>
      <c r="K13">
        <f t="shared" si="0"/>
        <v>3.9808166666666671</v>
      </c>
      <c r="M13" t="s">
        <v>14</v>
      </c>
      <c r="N13">
        <f t="shared" si="0"/>
        <v>6.0141500000000008</v>
      </c>
      <c r="O13">
        <f t="shared" si="0"/>
        <v>4.6974000000000009</v>
      </c>
      <c r="Q13" t="s">
        <v>14</v>
      </c>
      <c r="R13">
        <f t="shared" si="0"/>
        <v>6.9911166666666666</v>
      </c>
      <c r="S13">
        <f t="shared" si="0"/>
        <v>5.7038000000000002</v>
      </c>
      <c r="U13" t="s">
        <v>14</v>
      </c>
      <c r="V13">
        <f t="shared" si="0"/>
        <v>6.9634333333333336</v>
      </c>
      <c r="W13">
        <f t="shared" si="0"/>
        <v>3.9921833333333336</v>
      </c>
      <c r="Y13" t="s">
        <v>14</v>
      </c>
      <c r="Z13">
        <f t="shared" si="0"/>
        <v>5.247233333333333</v>
      </c>
      <c r="AA13">
        <f t="shared" si="0"/>
        <v>4.4314833333333326</v>
      </c>
      <c r="AC13" t="s">
        <v>14</v>
      </c>
      <c r="AD13">
        <f t="shared" si="0"/>
        <v>6.7818666666666667</v>
      </c>
      <c r="AE13">
        <f t="shared" si="0"/>
        <v>4.1080166666666669</v>
      </c>
    </row>
    <row r="14" spans="1:31" x14ac:dyDescent="0.25">
      <c r="A14" t="s">
        <v>15</v>
      </c>
      <c r="B14">
        <f>_xlfn.STDEV.P(B6:B11)</f>
        <v>3.1662791989266443</v>
      </c>
      <c r="C14">
        <f>_xlfn.STDEV.P(C6:C11)</f>
        <v>2.7708461070883486</v>
      </c>
      <c r="E14" t="s">
        <v>15</v>
      </c>
      <c r="F14">
        <f t="shared" ref="D14:AE14" si="1">_xlfn.STDEV.P(F6:F11)</f>
        <v>0.67066691103375653</v>
      </c>
      <c r="G14">
        <f t="shared" si="1"/>
        <v>0.22441762903618373</v>
      </c>
      <c r="I14" t="s">
        <v>15</v>
      </c>
      <c r="J14">
        <f t="shared" si="1"/>
        <v>4.4785616026986466</v>
      </c>
      <c r="K14">
        <f t="shared" si="1"/>
        <v>0.76474721186517058</v>
      </c>
      <c r="M14" t="s">
        <v>15</v>
      </c>
      <c r="N14">
        <f t="shared" si="1"/>
        <v>1.106881054660642</v>
      </c>
      <c r="O14">
        <f t="shared" si="1"/>
        <v>1.2730941245642429</v>
      </c>
      <c r="Q14" t="s">
        <v>15</v>
      </c>
      <c r="R14">
        <f t="shared" si="1"/>
        <v>0.75422637719424546</v>
      </c>
      <c r="S14">
        <f t="shared" si="1"/>
        <v>1.6250791047412625</v>
      </c>
      <c r="U14" t="s">
        <v>15</v>
      </c>
      <c r="V14">
        <f t="shared" si="1"/>
        <v>0.97867827649789763</v>
      </c>
      <c r="W14">
        <f t="shared" si="1"/>
        <v>0.6359186646541779</v>
      </c>
      <c r="Y14" t="s">
        <v>15</v>
      </c>
      <c r="Z14">
        <f t="shared" si="1"/>
        <v>1.1836877919827022</v>
      </c>
      <c r="AA14">
        <f t="shared" si="1"/>
        <v>0.30801901140820653</v>
      </c>
      <c r="AC14" t="s">
        <v>15</v>
      </c>
      <c r="AD14">
        <f t="shared" si="1"/>
        <v>1.5124449562068523</v>
      </c>
      <c r="AE14">
        <f t="shared" si="1"/>
        <v>0.87949504341348517</v>
      </c>
    </row>
    <row r="15" spans="1:31" x14ac:dyDescent="0.25">
      <c r="A15" t="s">
        <v>16</v>
      </c>
      <c r="B15">
        <f>B14*2</f>
        <v>6.3325583978532887</v>
      </c>
      <c r="C15">
        <f>C14*2</f>
        <v>5.5416922141766971</v>
      </c>
      <c r="E15" t="s">
        <v>16</v>
      </c>
      <c r="F15">
        <f t="shared" ref="D15:AE15" si="2">F14*2</f>
        <v>1.3413338220675131</v>
      </c>
      <c r="G15">
        <f t="shared" si="2"/>
        <v>0.44883525807236746</v>
      </c>
      <c r="I15" t="s">
        <v>16</v>
      </c>
      <c r="J15">
        <f t="shared" si="2"/>
        <v>8.9571232053972931</v>
      </c>
      <c r="K15">
        <f t="shared" si="2"/>
        <v>1.5294944237303412</v>
      </c>
      <c r="M15" t="s">
        <v>16</v>
      </c>
      <c r="N15">
        <f t="shared" si="2"/>
        <v>2.213762109321284</v>
      </c>
      <c r="O15">
        <f t="shared" si="2"/>
        <v>2.5461882491284857</v>
      </c>
      <c r="Q15" t="s">
        <v>16</v>
      </c>
      <c r="R15">
        <f t="shared" si="2"/>
        <v>1.5084527543884909</v>
      </c>
      <c r="S15">
        <f t="shared" si="2"/>
        <v>3.250158209482525</v>
      </c>
      <c r="U15" t="s">
        <v>16</v>
      </c>
      <c r="V15">
        <f t="shared" si="2"/>
        <v>1.9573565529957953</v>
      </c>
      <c r="W15">
        <f t="shared" si="2"/>
        <v>1.2718373293083558</v>
      </c>
      <c r="Y15" t="s">
        <v>16</v>
      </c>
      <c r="Z15">
        <f t="shared" si="2"/>
        <v>2.3673755839654045</v>
      </c>
      <c r="AA15">
        <f t="shared" si="2"/>
        <v>0.61603802281641307</v>
      </c>
      <c r="AC15" t="s">
        <v>16</v>
      </c>
      <c r="AD15">
        <f t="shared" si="2"/>
        <v>3.0248899124137045</v>
      </c>
      <c r="AE15">
        <f t="shared" si="2"/>
        <v>1.7589900868269703</v>
      </c>
    </row>
    <row r="16" spans="1:31" x14ac:dyDescent="0.25">
      <c r="A16" t="s">
        <v>17</v>
      </c>
      <c r="B16">
        <f>B13+B15</f>
        <v>13.697291731186622</v>
      </c>
      <c r="C16">
        <f>C13+C15</f>
        <v>10.944742214176697</v>
      </c>
      <c r="E16" t="s">
        <v>17</v>
      </c>
      <c r="F16">
        <f t="shared" ref="D16:AE16" si="3">F13+F15</f>
        <v>7.0297671554008456</v>
      </c>
      <c r="G16">
        <f t="shared" si="3"/>
        <v>4.8761685914057011</v>
      </c>
      <c r="I16" t="s">
        <v>17</v>
      </c>
      <c r="J16">
        <f t="shared" si="3"/>
        <v>17.233173205397293</v>
      </c>
      <c r="K16">
        <f t="shared" si="3"/>
        <v>5.5103110903970087</v>
      </c>
      <c r="M16" t="s">
        <v>17</v>
      </c>
      <c r="N16">
        <f t="shared" si="3"/>
        <v>8.2279121093212844</v>
      </c>
      <c r="O16">
        <f t="shared" si="3"/>
        <v>7.2435882491284866</v>
      </c>
      <c r="Q16" t="s">
        <v>17</v>
      </c>
      <c r="R16">
        <f t="shared" si="3"/>
        <v>8.499569421055158</v>
      </c>
      <c r="S16">
        <f t="shared" si="3"/>
        <v>8.9539582094825256</v>
      </c>
      <c r="U16" t="s">
        <v>17</v>
      </c>
      <c r="V16">
        <f t="shared" si="3"/>
        <v>8.9207898863291284</v>
      </c>
      <c r="W16">
        <f t="shared" si="3"/>
        <v>5.2640206626416894</v>
      </c>
      <c r="Y16" t="s">
        <v>17</v>
      </c>
      <c r="Z16">
        <f t="shared" si="3"/>
        <v>7.614608917298737</v>
      </c>
      <c r="AA16">
        <f t="shared" si="3"/>
        <v>5.0475213561497458</v>
      </c>
      <c r="AC16" t="s">
        <v>17</v>
      </c>
      <c r="AD16">
        <f t="shared" si="3"/>
        <v>9.8067565790803712</v>
      </c>
      <c r="AE16">
        <f t="shared" si="3"/>
        <v>5.8670067534936372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6.8896125000000001</v>
      </c>
      <c r="M27">
        <f>AVERAGE(C5,G5,K5,O5,S5,W5,AA5,AE5)</f>
        <v>5.2502500000000012</v>
      </c>
      <c r="P27">
        <f>L28-L27</f>
        <v>0.22568749999999937</v>
      </c>
      <c r="Q27">
        <f>M28-M27</f>
        <v>-0.98392500000000105</v>
      </c>
      <c r="S27">
        <v>0.5</v>
      </c>
      <c r="T27">
        <f>P27/L27*100</f>
        <v>3.2757647835781674</v>
      </c>
      <c r="U27">
        <f>Q27/M27*100</f>
        <v>-18.740536164944544</v>
      </c>
      <c r="Y27">
        <f>L27</f>
        <v>6.8896125000000001</v>
      </c>
      <c r="Z27">
        <f>M27</f>
        <v>5.2502500000000012</v>
      </c>
      <c r="AB27">
        <f>T27</f>
        <v>3.2757647835781674</v>
      </c>
      <c r="AC27">
        <f>T28</f>
        <v>2.5391486095916065</v>
      </c>
      <c r="AD27">
        <f>T29</f>
        <v>-20.717239177094491</v>
      </c>
      <c r="AE27">
        <f>T30</f>
        <v>1.1020213400971361</v>
      </c>
      <c r="AF27">
        <f>T31</f>
        <v>-13.893379344629327</v>
      </c>
      <c r="AG27">
        <f>T32</f>
        <v>8.2090973911812881</v>
      </c>
      <c r="AH27">
        <f>U27</f>
        <v>-18.740536164944544</v>
      </c>
      <c r="AI27">
        <f>U28</f>
        <v>-14.429550973763178</v>
      </c>
      <c r="AJ27">
        <f>U29</f>
        <v>-12.637017284891227</v>
      </c>
      <c r="AK27">
        <f>U30</f>
        <v>-10.326651111851836</v>
      </c>
      <c r="AL27">
        <f>U31</f>
        <v>-16.509213846959675</v>
      </c>
      <c r="AM27">
        <f>U32</f>
        <v>-2.4665492119423251</v>
      </c>
    </row>
    <row r="28" spans="11:39" x14ac:dyDescent="0.25">
      <c r="K28">
        <v>0.5</v>
      </c>
      <c r="L28">
        <f>AVERAGE(B6,F6,J6,N6,R6,V6,Z6,AD6)</f>
        <v>7.1152999999999995</v>
      </c>
      <c r="M28">
        <f>AVERAGE(C6,G6,K6,O6,S6,W6,AA6,AE6)</f>
        <v>4.2663250000000001</v>
      </c>
      <c r="P28">
        <f>L29-L27</f>
        <v>0.17493749999999952</v>
      </c>
      <c r="Q28">
        <f>M29-M27</f>
        <v>-0.75758750000000141</v>
      </c>
      <c r="S28">
        <v>1.5</v>
      </c>
      <c r="T28">
        <f>P28/L27*100</f>
        <v>2.5391486095916065</v>
      </c>
      <c r="U28">
        <f>Q28/M27*100</f>
        <v>-14.429550973763178</v>
      </c>
    </row>
    <row r="29" spans="11:39" x14ac:dyDescent="0.25">
      <c r="K29">
        <v>1.5</v>
      </c>
      <c r="L29">
        <f>AVERAGE(B7,F7,J7,N7,R7,V7,Z7,AD7)</f>
        <v>7.0645499999999997</v>
      </c>
      <c r="M29">
        <f>AVERAGE(C7,G7,K7,O7,S7,W7,AA7,AE7)</f>
        <v>4.4926624999999998</v>
      </c>
      <c r="P29">
        <f>L30-L27</f>
        <v>-1.4273374999999993</v>
      </c>
      <c r="Q29">
        <f>M30-M27</f>
        <v>-0.66347500000000181</v>
      </c>
      <c r="S29">
        <v>2.5</v>
      </c>
      <c r="T29">
        <f>P29/L27*100</f>
        <v>-20.717239177094491</v>
      </c>
      <c r="U29">
        <f>Q29/M27*100</f>
        <v>-12.637017284891227</v>
      </c>
    </row>
    <row r="30" spans="11:39" x14ac:dyDescent="0.25">
      <c r="K30">
        <v>2.5</v>
      </c>
      <c r="L30">
        <f>AVERAGE(B8,F8,J8,N8,R8,V8,Z8,AD8)</f>
        <v>5.4622750000000009</v>
      </c>
      <c r="M30">
        <f>AVERAGE(C8,G8,K8,O8,S8,W8,AA8,AE8)</f>
        <v>4.5867749999999994</v>
      </c>
      <c r="P30">
        <f>L31-L27</f>
        <v>7.5924999999999798E-2</v>
      </c>
      <c r="Q30">
        <f>M31-M27</f>
        <v>-0.54217500000000118</v>
      </c>
      <c r="S30">
        <v>3.5</v>
      </c>
      <c r="T30">
        <f>P30/L27*100</f>
        <v>1.1020213400971361</v>
      </c>
      <c r="U30">
        <f>Q30/M27*100</f>
        <v>-10.326651111851836</v>
      </c>
    </row>
    <row r="31" spans="11:39" x14ac:dyDescent="0.25">
      <c r="K31">
        <v>3.5</v>
      </c>
      <c r="L31">
        <f>AVERAGE(B9,F9,J9,N9,R9,V9,Z9,AD9)</f>
        <v>6.9655374999999999</v>
      </c>
      <c r="M31">
        <f>AVERAGE(C9,G9,K9,O9,S9,W9,AA9,AE9)</f>
        <v>4.708075</v>
      </c>
      <c r="P31">
        <f>L32-L27</f>
        <v>-0.95720000000000027</v>
      </c>
      <c r="Q31">
        <f>M32-M27</f>
        <v>-0.86677500000000052</v>
      </c>
      <c r="S31">
        <v>4.5</v>
      </c>
      <c r="T31">
        <f>P31/L27*100</f>
        <v>-13.893379344629327</v>
      </c>
      <c r="U31">
        <f>Q31/M27*100</f>
        <v>-16.509213846959675</v>
      </c>
    </row>
    <row r="32" spans="11:39" x14ac:dyDescent="0.25">
      <c r="K32">
        <v>4.5</v>
      </c>
      <c r="L32">
        <f>AVERAGE(B10,F10,J10,N10,R10,V10,Z10,AD10)</f>
        <v>5.9324124999999999</v>
      </c>
      <c r="M32">
        <f>AVERAGE(C10,G10,K10,O10,S10,W10,AA10,AE10)</f>
        <v>4.3834750000000007</v>
      </c>
      <c r="P32">
        <f>L33-L27</f>
        <v>0.56557499999999994</v>
      </c>
      <c r="Q32">
        <f>M33-M27</f>
        <v>-0.12950000000000195</v>
      </c>
      <c r="S32">
        <v>5.5</v>
      </c>
      <c r="T32">
        <f>P32/L27*100</f>
        <v>8.2090973911812881</v>
      </c>
      <c r="U32">
        <f>Q32/M27*100</f>
        <v>-2.4665492119423251</v>
      </c>
    </row>
    <row r="33" spans="1:13" x14ac:dyDescent="0.25">
      <c r="K33">
        <v>5.5</v>
      </c>
      <c r="L33">
        <f>AVERAGE(B11,F11,J11,N11,R11,V11,Z11,AD11)</f>
        <v>7.4551875000000001</v>
      </c>
      <c r="M33">
        <f>AVERAGE(C11,G11,K11,O11,S11,W11,AA11,AE11)</f>
        <v>5.1207499999999992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9.8450000000000006</v>
      </c>
      <c r="C42">
        <f>C5</f>
        <v>12.559100000000001</v>
      </c>
    </row>
    <row r="43" spans="1:13" x14ac:dyDescent="0.25">
      <c r="A43" s="1">
        <v>2</v>
      </c>
      <c r="B43">
        <f>F5</f>
        <v>5.3890000000000002</v>
      </c>
      <c r="C43">
        <f>G5</f>
        <v>4.4066000000000001</v>
      </c>
    </row>
    <row r="44" spans="1:13" x14ac:dyDescent="0.25">
      <c r="A44" s="1">
        <v>3</v>
      </c>
      <c r="B44">
        <f>J5</f>
        <v>6.0125999999999999</v>
      </c>
      <c r="C44">
        <f>K5</f>
        <v>3.2191000000000001</v>
      </c>
    </row>
    <row r="45" spans="1:13" x14ac:dyDescent="0.25">
      <c r="A45" s="1">
        <v>4</v>
      </c>
      <c r="B45">
        <f>N5</f>
        <v>6.8471000000000002</v>
      </c>
      <c r="C45">
        <f>O5</f>
        <v>2.7458</v>
      </c>
    </row>
    <row r="46" spans="1:13" x14ac:dyDescent="0.25">
      <c r="A46" s="1">
        <v>5</v>
      </c>
      <c r="B46">
        <f>R5</f>
        <v>6.649</v>
      </c>
      <c r="C46">
        <f>S5</f>
        <v>5.8620999999999999</v>
      </c>
    </row>
    <row r="47" spans="1:13" x14ac:dyDescent="0.25">
      <c r="A47" s="1">
        <v>6</v>
      </c>
      <c r="B47">
        <f>V5</f>
        <v>6.4286000000000003</v>
      </c>
      <c r="C47">
        <f>W5</f>
        <v>3.2547999999999999</v>
      </c>
    </row>
    <row r="48" spans="1:13" x14ac:dyDescent="0.25">
      <c r="A48" s="1">
        <v>7</v>
      </c>
      <c r="B48">
        <f>Z5</f>
        <v>7.5422000000000002</v>
      </c>
      <c r="C48">
        <f>AA5</f>
        <v>6.6247999999999996</v>
      </c>
    </row>
    <row r="49" spans="1:3" x14ac:dyDescent="0.25">
      <c r="A49" s="1">
        <v>8</v>
      </c>
      <c r="B49">
        <f>AD5</f>
        <v>6.4034000000000004</v>
      </c>
      <c r="C49">
        <f>AE5</f>
        <v>3.3296999999999999</v>
      </c>
    </row>
    <row r="51" spans="1:3" x14ac:dyDescent="0.25">
      <c r="A51" t="s">
        <v>28</v>
      </c>
      <c r="B51">
        <f>AVERAGE(B42:B49)</f>
        <v>6.8896125000000001</v>
      </c>
      <c r="C51">
        <f>AVERAGE(C42:C49)</f>
        <v>5.2502500000000012</v>
      </c>
    </row>
    <row r="52" spans="1:3" x14ac:dyDescent="0.25">
      <c r="A52" t="s">
        <v>15</v>
      </c>
      <c r="B52">
        <f>_xlfn.STDEV.P(B42:B49)</f>
        <v>1.259454809071668</v>
      </c>
      <c r="C52">
        <f>_xlfn.STDEV.P(C42:C49)</f>
        <v>3.0508800963820253</v>
      </c>
    </row>
    <row r="53" spans="1:3" x14ac:dyDescent="0.25">
      <c r="A53" t="s">
        <v>29</v>
      </c>
      <c r="B53">
        <f>1.5*B52</f>
        <v>1.8891822136075018</v>
      </c>
      <c r="C53">
        <f>1.5*C52</f>
        <v>4.5763201445730379</v>
      </c>
    </row>
    <row r="54" spans="1:3" x14ac:dyDescent="0.25">
      <c r="A54" t="s">
        <v>16</v>
      </c>
      <c r="B54">
        <f>2*B52</f>
        <v>2.5189096181433359</v>
      </c>
      <c r="C54">
        <f>2*C52</f>
        <v>6.1017601927640506</v>
      </c>
    </row>
    <row r="55" spans="1:3" x14ac:dyDescent="0.25">
      <c r="A55" t="s">
        <v>30</v>
      </c>
      <c r="B55">
        <f>B51+B53</f>
        <v>8.7787947136075015</v>
      </c>
      <c r="C55">
        <f>C51+C53</f>
        <v>9.82657014457304</v>
      </c>
    </row>
    <row r="56" spans="1:3" x14ac:dyDescent="0.25">
      <c r="A56" t="s">
        <v>17</v>
      </c>
      <c r="B56">
        <f>B51+B54</f>
        <v>9.4085221181433365</v>
      </c>
      <c r="C56">
        <f>C51+C54</f>
        <v>11.352010192764052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2015-05-18T00:34:15Z</dcterms:created>
  <dcterms:modified xsi:type="dcterms:W3CDTF">2015-05-26T06:50:51Z</dcterms:modified>
</cp:coreProperties>
</file>