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<sst xmlns="http://schemas.openxmlformats.org/spreadsheetml/2006/main" count="86" uniqueCount="31">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</sst>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7.8173000000000004</v>
      </c>
      <c r="C5">
        <v>3.5832999999999999</v>
      </c>
      <c r="E5">
        <v>929</v>
      </c>
      <c r="F5">
        <v>7.4059999999999997</v>
      </c>
      <c r="G5">
        <v>3.4666999999999999</v>
      </c>
      <c r="I5">
        <v>929</v>
      </c>
      <c r="J5">
        <v>8.5126000000000008</v>
      </c>
      <c r="K5">
        <v>7.7957000000000001</v>
      </c>
      <c r="M5">
        <v>929</v>
      </c>
      <c r="N5">
        <v>8.3498000000000001</v>
      </c>
      <c r="O5">
        <v>3.3075999999999999</v>
      </c>
      <c r="Q5">
        <v>929</v>
      </c>
      <c r="R5">
        <v>9.5313999999999997</v>
      </c>
      <c r="S5">
        <v>7.6665000000000001</v>
      </c>
      <c r="U5">
        <v>929</v>
      </c>
      <c r="V5">
        <v>8.1082999999999998</v>
      </c>
      <c r="W5">
        <v>3.3874</v>
      </c>
      <c r="Y5">
        <v>929</v>
      </c>
      <c r="Z5">
        <v>9.8376999999999999</v>
      </c>
      <c r="AA5">
        <v>12.1745</v>
      </c>
      <c r="AC5">
        <v>929</v>
      </c>
      <c r="AD5">
        <v>8.3721999999999994</v>
      </c>
      <c r="AE5">
        <v>4.1746999999999996</v>
      </c>
    </row>
    <row r="6" spans="1:31" x14ac:dyDescent="0.25">
      <c r="A6">
        <v>0.5</v>
      </c>
      <c r="B6">
        <v>8.1691000000000003</v>
      </c>
      <c r="C6">
        <v>3.3969</v>
      </c>
      <c r="E6">
        <v>0.5</v>
      </c>
      <c r="F6">
        <v>8.4229000000000003</v>
      </c>
      <c r="G6">
        <v>3.3281000000000001</v>
      </c>
      <c r="I6">
        <v>0.5</v>
      </c>
      <c r="J6">
        <v>8.3927999999999994</v>
      </c>
      <c r="K6">
        <v>3.6036999999999999</v>
      </c>
      <c r="M6">
        <v>0.5</v>
      </c>
      <c r="N6">
        <v>7.8071000000000002</v>
      </c>
      <c r="O6">
        <v>2.8245</v>
      </c>
      <c r="Q6">
        <v>0.5</v>
      </c>
      <c r="R6">
        <v>10.0998</v>
      </c>
      <c r="S6">
        <v>4.0746000000000002</v>
      </c>
      <c r="U6">
        <v>0.5</v>
      </c>
      <c r="V6">
        <v>7.9336000000000002</v>
      </c>
      <c r="W6">
        <v>3.9315000000000002</v>
      </c>
      <c r="Y6">
        <v>0.5</v>
      </c>
      <c r="Z6">
        <v>9.3964999999999996</v>
      </c>
      <c r="AA6">
        <v>3.9075000000000002</v>
      </c>
      <c r="AC6">
        <v>0.5</v>
      </c>
      <c r="AD6">
        <v>8.0639000000000003</v>
      </c>
      <c r="AE6">
        <v>4.9119000000000002</v>
      </c>
    </row>
    <row r="7" spans="1:31" x14ac:dyDescent="0.25">
      <c r="A7">
        <v>1.5</v>
      </c>
      <c r="B7">
        <v>8.0765999999999991</v>
      </c>
      <c r="C7">
        <v>3.3677999999999999</v>
      </c>
      <c r="E7">
        <v>1.5</v>
      </c>
      <c r="F7">
        <v>9.4080999999999992</v>
      </c>
      <c r="G7">
        <v>3.4914000000000001</v>
      </c>
      <c r="I7">
        <v>1.5</v>
      </c>
      <c r="J7">
        <v>7.0053999999999998</v>
      </c>
      <c r="K7">
        <v>3.2635999999999998</v>
      </c>
      <c r="M7">
        <v>1.5</v>
      </c>
      <c r="N7">
        <v>8.5606000000000009</v>
      </c>
      <c r="O7">
        <v>3.0731999999999999</v>
      </c>
      <c r="Q7">
        <v>1.5</v>
      </c>
      <c r="R7">
        <v>9.2405000000000008</v>
      </c>
      <c r="S7">
        <v>3.6404999999999998</v>
      </c>
      <c r="U7">
        <v>1.5</v>
      </c>
      <c r="V7">
        <v>8.4440000000000008</v>
      </c>
      <c r="W7">
        <v>3.3694000000000002</v>
      </c>
      <c r="Y7">
        <v>1.5</v>
      </c>
      <c r="Z7">
        <v>8.9732000000000003</v>
      </c>
      <c r="AA7">
        <v>6.8935000000000004</v>
      </c>
      <c r="AC7">
        <v>1.5</v>
      </c>
      <c r="AD7">
        <v>8.8765999999999998</v>
      </c>
      <c r="AE7">
        <v>4.7511000000000001</v>
      </c>
    </row>
    <row r="8" spans="1:31" x14ac:dyDescent="0.25">
      <c r="A8">
        <v>2.5</v>
      </c>
      <c r="B8">
        <v>7.8266999999999998</v>
      </c>
      <c r="C8">
        <v>3.5051000000000001</v>
      </c>
      <c r="E8">
        <v>2.5</v>
      </c>
      <c r="F8">
        <v>6.8592000000000004</v>
      </c>
      <c r="G8">
        <v>3.3673000000000002</v>
      </c>
      <c r="I8">
        <v>2.5</v>
      </c>
      <c r="J8">
        <v>7.3216999999999999</v>
      </c>
      <c r="K8">
        <v>3.5663999999999998</v>
      </c>
      <c r="M8">
        <v>2.5</v>
      </c>
      <c r="N8">
        <v>7.6608000000000001</v>
      </c>
      <c r="O8">
        <v>3.1625999999999999</v>
      </c>
      <c r="Q8">
        <v>2.5</v>
      </c>
      <c r="R8">
        <v>7.5122</v>
      </c>
      <c r="S8">
        <v>4.8677999999999999</v>
      </c>
      <c r="U8">
        <v>2.5</v>
      </c>
      <c r="V8">
        <v>8.6148000000000007</v>
      </c>
      <c r="W8">
        <v>3.4281999999999999</v>
      </c>
      <c r="Y8">
        <v>2.5</v>
      </c>
      <c r="Z8">
        <v>8.8353000000000002</v>
      </c>
      <c r="AA8">
        <v>5.9924999999999997</v>
      </c>
      <c r="AC8">
        <v>2.5</v>
      </c>
      <c r="AD8">
        <v>9.0754000000000001</v>
      </c>
      <c r="AE8">
        <v>3.7387000000000001</v>
      </c>
    </row>
    <row r="9" spans="1:31" x14ac:dyDescent="0.25">
      <c r="A9">
        <v>3.5</v>
      </c>
      <c r="B9">
        <v>8.8605999999999998</v>
      </c>
      <c r="C9">
        <v>3.7458999999999998</v>
      </c>
      <c r="E9">
        <v>3.5</v>
      </c>
      <c r="F9">
        <v>6.8029000000000002</v>
      </c>
      <c r="G9">
        <v>3.5525000000000002</v>
      </c>
      <c r="I9">
        <v>3.5</v>
      </c>
      <c r="J9">
        <v>7.2298</v>
      </c>
      <c r="K9">
        <v>3.2061000000000002</v>
      </c>
      <c r="M9">
        <v>3.5</v>
      </c>
      <c r="N9">
        <v>7.4995000000000003</v>
      </c>
      <c r="O9">
        <v>3.3191999999999999</v>
      </c>
      <c r="Q9">
        <v>3.5</v>
      </c>
      <c r="R9">
        <v>8.1644000000000005</v>
      </c>
      <c r="S9">
        <v>6.1833999999999998</v>
      </c>
      <c r="U9">
        <v>3.5</v>
      </c>
      <c r="V9">
        <v>8.4817</v>
      </c>
      <c r="W9">
        <v>3.5173000000000001</v>
      </c>
      <c r="Y9">
        <v>3.5</v>
      </c>
      <c r="Z9">
        <v>11.954499999999999</v>
      </c>
      <c r="AA9">
        <v>6.6492000000000004</v>
      </c>
      <c r="AC9">
        <v>3.5</v>
      </c>
      <c r="AD9">
        <v>8.7399000000000004</v>
      </c>
      <c r="AE9">
        <v>3.9079999999999999</v>
      </c>
    </row>
    <row r="10" spans="1:31" x14ac:dyDescent="0.25">
      <c r="A10">
        <v>4.5</v>
      </c>
      <c r="B10">
        <v>7.4627999999999997</v>
      </c>
      <c r="C10">
        <v>3.4239000000000002</v>
      </c>
      <c r="E10">
        <v>4.5</v>
      </c>
      <c r="F10">
        <v>12.608499999999999</v>
      </c>
      <c r="G10">
        <v>10.853199999999999</v>
      </c>
      <c r="I10">
        <v>4.5</v>
      </c>
      <c r="J10">
        <v>7.2138999999999998</v>
      </c>
      <c r="K10">
        <v>3.0472000000000001</v>
      </c>
      <c r="M10">
        <v>4.5</v>
      </c>
      <c r="N10">
        <v>9.0167999999999999</v>
      </c>
      <c r="O10">
        <v>3.9658000000000002</v>
      </c>
      <c r="Q10">
        <v>4.5</v>
      </c>
      <c r="R10">
        <v>9.2439</v>
      </c>
      <c r="S10">
        <v>3.2168999999999999</v>
      </c>
      <c r="U10">
        <v>4.5</v>
      </c>
      <c r="V10">
        <v>8.3899000000000008</v>
      </c>
      <c r="W10">
        <v>3.2271999999999998</v>
      </c>
      <c r="Y10">
        <v>4.5</v>
      </c>
      <c r="Z10">
        <v>8.1752000000000002</v>
      </c>
      <c r="AA10">
        <v>6.6336000000000004</v>
      </c>
      <c r="AC10">
        <v>4.5</v>
      </c>
      <c r="AD10">
        <v>9.3863000000000003</v>
      </c>
      <c r="AE10">
        <v>4.2405999999999997</v>
      </c>
    </row>
    <row r="11" spans="1:31" x14ac:dyDescent="0.25">
      <c r="A11">
        <v>5.5</v>
      </c>
      <c r="B11">
        <v>6.8449</v>
      </c>
      <c r="C11">
        <v>3.8536000000000001</v>
      </c>
      <c r="E11">
        <v>5.5</v>
      </c>
      <c r="F11">
        <v>10.5626</v>
      </c>
      <c r="G11">
        <v>7.1959</v>
      </c>
      <c r="I11">
        <v>5.5</v>
      </c>
      <c r="J11">
        <v>8.1245999999999992</v>
      </c>
      <c r="K11">
        <v>3.5529999999999999</v>
      </c>
      <c r="M11">
        <v>5.5</v>
      </c>
      <c r="N11">
        <v>8.7203999999999997</v>
      </c>
      <c r="O11">
        <v>4.4116</v>
      </c>
      <c r="Q11">
        <v>5.5</v>
      </c>
      <c r="R11">
        <v>8.7452000000000005</v>
      </c>
      <c r="S11">
        <v>3.3039999999999998</v>
      </c>
      <c r="U11">
        <v>5.5</v>
      </c>
      <c r="V11">
        <v>8.4978999999999996</v>
      </c>
      <c r="W11">
        <v>2.9843000000000002</v>
      </c>
      <c r="Y11">
        <v>5.5</v>
      </c>
      <c r="Z11">
        <v>8.4239999999999995</v>
      </c>
      <c r="AA11">
        <v>5.1955999999999998</v>
      </c>
      <c r="AC11">
        <v>5.5</v>
      </c>
      <c r="AD11">
        <v>11.019399999999999</v>
      </c>
      <c r="AE11">
        <v>4.3147000000000002</v>
      </c>
    </row>
    <row r="13" spans="1:31" x14ac:dyDescent="0.25">
      <c r="A13" t="s">
        <v>14</v>
      </c>
      <c r="B13">
        <f>AVERAGE(B6:B11)</f>
        <v>7.8734500000000009</v>
      </c>
      <c r="C13">
        <f>AVERAGE(C6:C11)</f>
        <v>3.5488666666666666</v>
      </c>
      <c r="E13" t="s">
        <v>14</v>
      </c>
      <c r="F13">
        <f t="shared" ref="D13:AE13" si="0">AVERAGE(F6:F11)</f>
        <v>9.1107000000000014</v>
      </c>
      <c r="G13">
        <f t="shared" si="0"/>
        <v>5.2980666666666671</v>
      </c>
      <c r="I13" t="s">
        <v>14</v>
      </c>
      <c r="J13">
        <f t="shared" si="0"/>
        <v>7.5480333333333336</v>
      </c>
      <c r="K13">
        <f t="shared" si="0"/>
        <v>3.3733333333333335</v>
      </c>
      <c r="M13" t="s">
        <v>14</v>
      </c>
      <c r="N13">
        <f t="shared" si="0"/>
        <v>8.2108666666666661</v>
      </c>
      <c r="O13">
        <f t="shared" si="0"/>
        <v>3.4594833333333335</v>
      </c>
      <c r="Q13" t="s">
        <v>14</v>
      </c>
      <c r="R13">
        <f t="shared" si="0"/>
        <v>8.8343333333333334</v>
      </c>
      <c r="S13">
        <f t="shared" si="0"/>
        <v>4.2145333333333328</v>
      </c>
      <c r="U13" t="s">
        <v>14</v>
      </c>
      <c r="V13">
        <f t="shared" si="0"/>
        <v>8.3936500000000009</v>
      </c>
      <c r="W13">
        <f t="shared" si="0"/>
        <v>3.4096500000000005</v>
      </c>
      <c r="Y13" t="s">
        <v>14</v>
      </c>
      <c r="Z13">
        <f t="shared" si="0"/>
        <v>9.2931166666666662</v>
      </c>
      <c r="AA13">
        <f t="shared" si="0"/>
        <v>5.8786500000000004</v>
      </c>
      <c r="AC13" t="s">
        <v>14</v>
      </c>
      <c r="AD13">
        <f t="shared" si="0"/>
        <v>9.1935833333333328</v>
      </c>
      <c r="AE13">
        <f t="shared" si="0"/>
        <v>4.310833333333334</v>
      </c>
    </row>
    <row r="14" spans="1:31" x14ac:dyDescent="0.25">
      <c r="A14" t="s">
        <v>15</v>
      </c>
      <c r="B14">
        <f>_xlfn.STDEV.P(B6:B11)</f>
        <v>0.62341506438327265</v>
      </c>
      <c r="C14">
        <f>_xlfn.STDEV.P(C6:C11)</f>
        <v>0.18488542998901297</v>
      </c>
      <c r="E14" t="s">
        <v>15</v>
      </c>
      <c r="F14">
        <f t="shared" ref="D14:AE14" si="1">_xlfn.STDEV.P(F6:F11)</f>
        <v>2.0534250712731867</v>
      </c>
      <c r="G14">
        <f t="shared" si="1"/>
        <v>2.8396288998545018</v>
      </c>
      <c r="I14" t="s">
        <v>15</v>
      </c>
      <c r="J14">
        <f t="shared" si="1"/>
        <v>0.51714844634355739</v>
      </c>
      <c r="K14">
        <f t="shared" si="1"/>
        <v>0.21173686237613148</v>
      </c>
      <c r="M14" t="s">
        <v>15</v>
      </c>
      <c r="N14">
        <f t="shared" si="1"/>
        <v>0.57779892023282819</v>
      </c>
      <c r="O14">
        <f t="shared" si="1"/>
        <v>0.5512290038833394</v>
      </c>
      <c r="Q14" t="s">
        <v>15</v>
      </c>
      <c r="R14">
        <f t="shared" si="1"/>
        <v>0.83055343730684916</v>
      </c>
      <c r="S14">
        <f t="shared" si="1"/>
        <v>1.0389603869039268</v>
      </c>
      <c r="U14" t="s">
        <v>15</v>
      </c>
      <c r="V14">
        <f t="shared" si="1"/>
        <v>0.21668847646640868</v>
      </c>
      <c r="W14">
        <f t="shared" si="1"/>
        <v>0.28870132634495005</v>
      </c>
      <c r="Y14" t="s">
        <v>15</v>
      </c>
      <c r="Z14">
        <f t="shared" si="1"/>
        <v>1.2523773119107842</v>
      </c>
      <c r="AA14">
        <f t="shared" si="1"/>
        <v>1.0455117387353101</v>
      </c>
      <c r="AC14" t="s">
        <v>15</v>
      </c>
      <c r="AD14">
        <f t="shared" si="1"/>
        <v>0.90987223904726766</v>
      </c>
      <c r="AE14">
        <f t="shared" si="1"/>
        <v>0.418265225531467</v>
      </c>
    </row>
    <row r="15" spans="1:31" x14ac:dyDescent="0.25">
      <c r="A15" t="s">
        <v>16</v>
      </c>
      <c r="B15">
        <f>B14*2</f>
        <v>1.2468301287665453</v>
      </c>
      <c r="C15">
        <f>C14*2</f>
        <v>0.36977085997802595</v>
      </c>
      <c r="E15" t="s">
        <v>16</v>
      </c>
      <c r="F15">
        <f t="shared" ref="D15:AE15" si="2">F14*2</f>
        <v>4.1068501425463735</v>
      </c>
      <c r="G15">
        <f t="shared" si="2"/>
        <v>5.6792577997090037</v>
      </c>
      <c r="I15" t="s">
        <v>16</v>
      </c>
      <c r="J15">
        <f t="shared" si="2"/>
        <v>1.0342968926871148</v>
      </c>
      <c r="K15">
        <f t="shared" si="2"/>
        <v>0.42347372475226297</v>
      </c>
      <c r="M15" t="s">
        <v>16</v>
      </c>
      <c r="N15">
        <f t="shared" si="2"/>
        <v>1.1555978404656564</v>
      </c>
      <c r="O15">
        <f t="shared" si="2"/>
        <v>1.1024580077666788</v>
      </c>
      <c r="Q15" t="s">
        <v>16</v>
      </c>
      <c r="R15">
        <f t="shared" si="2"/>
        <v>1.6611068746136983</v>
      </c>
      <c r="S15">
        <f t="shared" si="2"/>
        <v>2.0779207738078536</v>
      </c>
      <c r="U15" t="s">
        <v>16</v>
      </c>
      <c r="V15">
        <f t="shared" si="2"/>
        <v>0.43337695293281736</v>
      </c>
      <c r="W15">
        <f t="shared" si="2"/>
        <v>0.5774026526899001</v>
      </c>
      <c r="Y15" t="s">
        <v>16</v>
      </c>
      <c r="Z15">
        <f t="shared" si="2"/>
        <v>2.5047546238215683</v>
      </c>
      <c r="AA15">
        <f t="shared" si="2"/>
        <v>2.0910234774706202</v>
      </c>
      <c r="AC15" t="s">
        <v>16</v>
      </c>
      <c r="AD15">
        <f t="shared" si="2"/>
        <v>1.8197444780945353</v>
      </c>
      <c r="AE15">
        <f t="shared" si="2"/>
        <v>0.836530451062934</v>
      </c>
    </row>
    <row r="16" spans="1:31" x14ac:dyDescent="0.25">
      <c r="A16" t="s">
        <v>17</v>
      </c>
      <c r="B16">
        <f>B13+B15</f>
        <v>9.1202801287665469</v>
      </c>
      <c r="C16">
        <f>C13+C15</f>
        <v>3.9186375266446927</v>
      </c>
      <c r="E16" t="s">
        <v>17</v>
      </c>
      <c r="F16">
        <f t="shared" ref="D16:AE16" si="3">F13+F15</f>
        <v>13.217550142546376</v>
      </c>
      <c r="G16">
        <f t="shared" si="3"/>
        <v>10.97732446637567</v>
      </c>
      <c r="I16" t="s">
        <v>17</v>
      </c>
      <c r="J16">
        <f t="shared" si="3"/>
        <v>8.5823302260204493</v>
      </c>
      <c r="K16">
        <f t="shared" si="3"/>
        <v>3.7968070580855966</v>
      </c>
      <c r="M16" t="s">
        <v>17</v>
      </c>
      <c r="N16">
        <f t="shared" si="3"/>
        <v>9.3664645071323225</v>
      </c>
      <c r="O16">
        <f t="shared" si="3"/>
        <v>4.5619413411000123</v>
      </c>
      <c r="Q16" t="s">
        <v>17</v>
      </c>
      <c r="R16">
        <f t="shared" si="3"/>
        <v>10.495440207947032</v>
      </c>
      <c r="S16">
        <f t="shared" si="3"/>
        <v>6.2924541071411859</v>
      </c>
      <c r="U16" t="s">
        <v>17</v>
      </c>
      <c r="V16">
        <f t="shared" si="3"/>
        <v>8.8270269529328189</v>
      </c>
      <c r="W16">
        <f t="shared" si="3"/>
        <v>3.9870526526899006</v>
      </c>
      <c r="Y16" t="s">
        <v>17</v>
      </c>
      <c r="Z16">
        <f t="shared" si="3"/>
        <v>11.797871290488235</v>
      </c>
      <c r="AA16">
        <f t="shared" si="3"/>
        <v>7.9696734774706206</v>
      </c>
      <c r="AC16" t="s">
        <v>17</v>
      </c>
      <c r="AD16">
        <f t="shared" si="3"/>
        <v>11.013327811427867</v>
      </c>
      <c r="AE16">
        <f t="shared" si="3"/>
        <v>5.1473637843962683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8.4919124999999998</v>
      </c>
      <c r="M27">
        <f>AVERAGE(C5,G5,K5,O5,S5,W5,AA5,AE5)</f>
        <v>5.6945500000000004</v>
      </c>
      <c r="P27">
        <f>L28-L27</f>
        <v>4.3800000000000949E-2</v>
      </c>
      <c r="Q27">
        <f>M28-M27</f>
        <v>-1.9472125000000005</v>
      </c>
      <c r="S27">
        <v>0.5</v>
      </c>
      <c r="T27">
        <f>P27/L27*100</f>
        <v>0.51578487178242771</v>
      </c>
      <c r="U27">
        <f>Q27/M27*100</f>
        <v>-34.194317373629183</v>
      </c>
      <c r="Y27">
        <f>L27</f>
        <v>8.4919124999999998</v>
      </c>
      <c r="Z27">
        <f>M27</f>
        <v>5.6945500000000004</v>
      </c>
      <c r="AB27">
        <f>T27</f>
        <v>0.51578487178242771</v>
      </c>
      <c r="AC27">
        <f>T28</f>
        <v>0.956351116429912</v>
      </c>
      <c r="AD27">
        <f>T29</f>
        <v>-6.2253349878487203</v>
      </c>
      <c r="AE27">
        <f>T30</f>
        <v>-0.29734173544534021</v>
      </c>
      <c r="AF27">
        <f>T31</f>
        <v>5.2432240676055191</v>
      </c>
      <c r="AG27">
        <f>T32</f>
        <v>4.4214127265206677</v>
      </c>
      <c r="AH27">
        <f>U27</f>
        <v>-34.194317373629183</v>
      </c>
      <c r="AI27">
        <f>U28</f>
        <v>-30.085564267589191</v>
      </c>
      <c r="AJ27">
        <f>U29</f>
        <v>-30.572652799606644</v>
      </c>
      <c r="AK27">
        <f>U30</f>
        <v>-25.188118464145543</v>
      </c>
      <c r="AL27">
        <f>U31</f>
        <v>-15.251424607738977</v>
      </c>
      <c r="AM27">
        <f>U32</f>
        <v>-23.583294553564379</v>
      </c>
    </row>
    <row r="28" spans="11:39" x14ac:dyDescent="0.25">
      <c r="K28">
        <v>0.5</v>
      </c>
      <c r="L28">
        <f>AVERAGE(B6,F6,J6,N6,R6,V6,Z6,AD6)</f>
        <v>8.5357125000000007</v>
      </c>
      <c r="M28">
        <f>AVERAGE(C6,G6,K6,O6,S6,W6,AA6,AE6)</f>
        <v>3.7473375</v>
      </c>
      <c r="P28">
        <f>L29-L27</f>
        <v>8.1212500000001242E-2</v>
      </c>
      <c r="Q28">
        <f>M29-M27</f>
        <v>-1.7132375000000004</v>
      </c>
      <c r="S28">
        <v>1.5</v>
      </c>
      <c r="T28">
        <f>P28/L27*100</f>
        <v>0.956351116429912</v>
      </c>
      <c r="U28">
        <f>Q28/M27*100</f>
        <v>-30.085564267589191</v>
      </c>
    </row>
    <row r="29" spans="11:39" x14ac:dyDescent="0.25">
      <c r="K29">
        <v>1.5</v>
      </c>
      <c r="L29">
        <f>AVERAGE(B7,F7,J7,N7,R7,V7,Z7,AD7)</f>
        <v>8.573125000000001</v>
      </c>
      <c r="M29">
        <f>AVERAGE(C7,G7,K7,O7,S7,W7,AA7,AE7)</f>
        <v>3.9813125</v>
      </c>
      <c r="P29">
        <f>L30-L27</f>
        <v>-0.52864999999999895</v>
      </c>
      <c r="Q29">
        <f>M30-M27</f>
        <v>-1.7409750000000002</v>
      </c>
      <c r="S29">
        <v>2.5</v>
      </c>
      <c r="T29">
        <f>P29/L27*100</f>
        <v>-6.2253349878487203</v>
      </c>
      <c r="U29">
        <f>Q29/M27*100</f>
        <v>-30.572652799606644</v>
      </c>
    </row>
    <row r="30" spans="11:39" x14ac:dyDescent="0.25">
      <c r="K30">
        <v>2.5</v>
      </c>
      <c r="L30">
        <f>AVERAGE(B8,F8,J8,N8,R8,V8,Z8,AD8)</f>
        <v>7.9632625000000008</v>
      </c>
      <c r="M30">
        <f>AVERAGE(C8,G8,K8,O8,S8,W8,AA8,AE8)</f>
        <v>3.9535750000000003</v>
      </c>
      <c r="P30">
        <f>L31-L27</f>
        <v>-2.5249999999999773E-2</v>
      </c>
      <c r="Q30">
        <f>M31-M27</f>
        <v>-1.4343500000000002</v>
      </c>
      <c r="S30">
        <v>3.5</v>
      </c>
      <c r="T30">
        <f>P30/L27*100</f>
        <v>-0.29734173544534021</v>
      </c>
      <c r="U30">
        <f>Q30/M27*100</f>
        <v>-25.188118464145543</v>
      </c>
    </row>
    <row r="31" spans="11:39" x14ac:dyDescent="0.25">
      <c r="K31">
        <v>3.5</v>
      </c>
      <c r="L31">
        <f>AVERAGE(B9,F9,J9,N9,R9,V9,Z9,AD9)</f>
        <v>8.4666625</v>
      </c>
      <c r="M31">
        <f>AVERAGE(C9,G9,K9,O9,S9,W9,AA9,AE9)</f>
        <v>4.2602000000000002</v>
      </c>
      <c r="P31">
        <f>L32-L27</f>
        <v>0.44525000000000148</v>
      </c>
      <c r="Q31">
        <f>M32-M27</f>
        <v>-0.86850000000000005</v>
      </c>
      <c r="S31">
        <v>4.5</v>
      </c>
      <c r="T31">
        <f>P31/L27*100</f>
        <v>5.2432240676055191</v>
      </c>
      <c r="U31">
        <f>Q31/M27*100</f>
        <v>-15.251424607738977</v>
      </c>
    </row>
    <row r="32" spans="11:39" x14ac:dyDescent="0.25">
      <c r="K32">
        <v>4.5</v>
      </c>
      <c r="L32">
        <f>AVERAGE(B10,F10,J10,N10,R10,V10,Z10,AD10)</f>
        <v>8.9371625000000012</v>
      </c>
      <c r="M32">
        <f>AVERAGE(C10,G10,K10,O10,S10,W10,AA10,AE10)</f>
        <v>4.8260500000000004</v>
      </c>
      <c r="P32">
        <f>L33-L27</f>
        <v>0.37546249999999937</v>
      </c>
      <c r="Q32">
        <f>M33-M27</f>
        <v>-1.3429625000000005</v>
      </c>
      <c r="S32">
        <v>5.5</v>
      </c>
      <c r="T32">
        <f>P32/L27*100</f>
        <v>4.4214127265206677</v>
      </c>
      <c r="U32">
        <f>Q32/M27*100</f>
        <v>-23.583294553564379</v>
      </c>
    </row>
    <row r="33" spans="1:13" x14ac:dyDescent="0.25">
      <c r="K33">
        <v>5.5</v>
      </c>
      <c r="L33">
        <f>AVERAGE(B11,F11,J11,N11,R11,V11,Z11,AD11)</f>
        <v>8.8673749999999991</v>
      </c>
      <c r="M33">
        <f>AVERAGE(C11,G11,K11,O11,S11,W11,AA11,AE11)</f>
        <v>4.3515874999999999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7.8173000000000004</v>
      </c>
      <c r="C42">
        <f>C5</f>
        <v>3.5832999999999999</v>
      </c>
    </row>
    <row r="43" spans="1:13" x14ac:dyDescent="0.25">
      <c r="A43" s="1">
        <v>2</v>
      </c>
      <c r="B43">
        <f>F5</f>
        <v>7.4059999999999997</v>
      </c>
      <c r="C43">
        <f>G5</f>
        <v>3.4666999999999999</v>
      </c>
    </row>
    <row r="44" spans="1:13" x14ac:dyDescent="0.25">
      <c r="A44" s="1">
        <v>3</v>
      </c>
      <c r="B44">
        <f>J5</f>
        <v>8.5126000000000008</v>
      </c>
      <c r="C44">
        <f>K5</f>
        <v>7.7957000000000001</v>
      </c>
    </row>
    <row r="45" spans="1:13" x14ac:dyDescent="0.25">
      <c r="A45" s="1">
        <v>4</v>
      </c>
      <c r="B45">
        <f>N5</f>
        <v>8.3498000000000001</v>
      </c>
      <c r="C45">
        <f>O5</f>
        <v>3.3075999999999999</v>
      </c>
    </row>
    <row r="46" spans="1:13" x14ac:dyDescent="0.25">
      <c r="A46" s="1">
        <v>5</v>
      </c>
      <c r="B46">
        <f>R5</f>
        <v>9.5313999999999997</v>
      </c>
      <c r="C46">
        <f>S5</f>
        <v>7.6665000000000001</v>
      </c>
    </row>
    <row r="47" spans="1:13" x14ac:dyDescent="0.25">
      <c r="A47" s="1">
        <v>6</v>
      </c>
      <c r="B47">
        <f>V5</f>
        <v>8.1082999999999998</v>
      </c>
      <c r="C47">
        <f>W5</f>
        <v>3.3874</v>
      </c>
    </row>
    <row r="48" spans="1:13" x14ac:dyDescent="0.25">
      <c r="A48" s="1">
        <v>7</v>
      </c>
      <c r="B48">
        <f>Z5</f>
        <v>9.8376999999999999</v>
      </c>
      <c r="C48">
        <f>AA5</f>
        <v>12.1745</v>
      </c>
    </row>
    <row r="49" spans="1:3" x14ac:dyDescent="0.25">
      <c r="A49" s="1">
        <v>8</v>
      </c>
      <c r="B49">
        <f>AD5</f>
        <v>8.3721999999999994</v>
      </c>
      <c r="C49">
        <f>AE5</f>
        <v>4.1746999999999996</v>
      </c>
    </row>
    <row r="51" spans="1:3" x14ac:dyDescent="0.25">
      <c r="A51" t="s">
        <v>28</v>
      </c>
      <c r="B51">
        <f>AVERAGE(B42:B49)</f>
        <v>8.4919124999999998</v>
      </c>
      <c r="C51">
        <f>AVERAGE(C42:C49)</f>
        <v>5.6945500000000004</v>
      </c>
    </row>
    <row r="52" spans="1:3" x14ac:dyDescent="0.25">
      <c r="A52" t="s">
        <v>15</v>
      </c>
      <c r="B52">
        <f>_xlfn.STDEV.P(B42:B49)</f>
        <v>0.76714566810596663</v>
      </c>
      <c r="C52">
        <f>_xlfn.STDEV.P(C42:C49)</f>
        <v>3.0216774678975904</v>
      </c>
    </row>
    <row r="53" spans="1:3" x14ac:dyDescent="0.25">
      <c r="A53" t="s">
        <v>29</v>
      </c>
      <c r="B53">
        <f>1.5*B52</f>
        <v>1.1507185021589499</v>
      </c>
      <c r="C53">
        <f>1.5*C52</f>
        <v>4.532516201846386</v>
      </c>
    </row>
    <row r="54" spans="1:3" x14ac:dyDescent="0.25">
      <c r="A54" t="s">
        <v>16</v>
      </c>
      <c r="B54">
        <f>2*B52</f>
        <v>1.5342913362119333</v>
      </c>
      <c r="C54">
        <f>2*C52</f>
        <v>6.0433549357951808</v>
      </c>
    </row>
    <row r="55" spans="1:3" x14ac:dyDescent="0.25">
      <c r="A55" t="s">
        <v>30</v>
      </c>
      <c r="B55">
        <f>B51+B53</f>
        <v>9.6426310021589501</v>
      </c>
      <c r="C55">
        <f>C51+C53</f>
        <v>10.227066201846387</v>
      </c>
    </row>
    <row r="56" spans="1:3" x14ac:dyDescent="0.25">
      <c r="A56" t="s">
        <v>17</v>
      </c>
      <c r="B56">
        <f>B51+B54</f>
        <v>10.026203836211932</v>
      </c>
      <c r="C56">
        <f>C51+C54</f>
        <v>11.737904935795182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2015-05-18T00:35:08Z</dcterms:created>
  <dcterms:modified xsi:type="dcterms:W3CDTF">2015-05-26T06:51:07Z</dcterms:modified>
</cp:coreProperties>
</file>