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Z27" i="1" s="1"/>
  <c r="L27" i="1"/>
  <c r="F13" i="1"/>
  <c r="G13" i="1"/>
  <c r="J13" i="1"/>
  <c r="K13" i="1"/>
  <c r="N13" i="1"/>
  <c r="O13" i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O15" i="1" s="1"/>
  <c r="R14" i="1"/>
  <c r="R15" i="1" s="1"/>
  <c r="R16" i="1" s="1"/>
  <c r="S14" i="1"/>
  <c r="S15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V15" i="1"/>
  <c r="W15" i="1"/>
  <c r="AD15" i="1"/>
  <c r="AE15" i="1"/>
  <c r="C16" i="1"/>
  <c r="B16" i="1"/>
  <c r="C15" i="1"/>
  <c r="B15" i="1"/>
  <c r="C14" i="1"/>
  <c r="B14" i="1"/>
  <c r="C13" i="1"/>
  <c r="B13" i="1"/>
  <c r="S16" i="1" l="1"/>
  <c r="P27" i="1"/>
  <c r="T27" i="1" s="1"/>
  <c r="AB27" i="1" s="1"/>
  <c r="B52" i="1"/>
  <c r="B54" i="1" s="1"/>
  <c r="P28" i="1"/>
  <c r="T28" i="1" s="1"/>
  <c r="AC27" i="1" s="1"/>
  <c r="O16" i="1"/>
  <c r="Q27" i="1"/>
  <c r="U27" i="1" s="1"/>
  <c r="AH27" i="1" s="1"/>
  <c r="Q31" i="1"/>
  <c r="U31" i="1" s="1"/>
  <c r="AL27" i="1" s="1"/>
  <c r="Q29" i="1"/>
  <c r="U29" i="1" s="1"/>
  <c r="AJ27" i="1" s="1"/>
  <c r="Q30" i="1"/>
  <c r="U30" i="1" s="1"/>
  <c r="AK27" i="1" s="1"/>
  <c r="N16" i="1"/>
  <c r="F16" i="1"/>
  <c r="P31" i="1"/>
  <c r="T31" i="1" s="1"/>
  <c r="AF27" i="1" s="1"/>
  <c r="P32" i="1"/>
  <c r="T32" i="1" s="1"/>
  <c r="AG27" i="1" s="1"/>
  <c r="Q28" i="1"/>
  <c r="U28" i="1" s="1"/>
  <c r="AI27" i="1" s="1"/>
  <c r="C52" i="1"/>
  <c r="C53" i="1" s="1"/>
  <c r="G16" i="1"/>
  <c r="P30" i="1"/>
  <c r="T30" i="1" s="1"/>
  <c r="AE27" i="1" s="1"/>
  <c r="B51" i="1"/>
  <c r="C51" i="1"/>
  <c r="P29" i="1"/>
  <c r="T29" i="1" s="1"/>
  <c r="AD27" i="1" s="1"/>
  <c r="Q32" i="1"/>
  <c r="U32" i="1" s="1"/>
  <c r="AM27" i="1" s="1"/>
  <c r="Y27" i="1"/>
  <c r="B53" i="1" l="1"/>
  <c r="B55" i="1" s="1"/>
  <c r="C54" i="1"/>
  <c r="C56" i="1"/>
  <c r="C55" i="1"/>
  <c r="B56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<sst xmlns="http://schemas.openxmlformats.org/spreadsheetml/2006/main" count="86" uniqueCount="31">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</sst>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Z10" sqref="Z10:AA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12.760999999999999</v>
      </c>
      <c r="C5">
        <v>17.214700000000001</v>
      </c>
      <c r="E5">
        <v>626</v>
      </c>
      <c r="I5">
        <v>626</v>
      </c>
      <c r="M5">
        <v>626</v>
      </c>
      <c r="Q5">
        <v>626</v>
      </c>
      <c r="U5">
        <v>626</v>
      </c>
      <c r="V5">
        <v>6.9526000000000003</v>
      </c>
      <c r="W5">
        <v>4.1553000000000004</v>
      </c>
      <c r="Y5">
        <v>626</v>
      </c>
      <c r="Z5">
        <v>7.4470000000000001</v>
      </c>
      <c r="AA5">
        <v>4.2766000000000002</v>
      </c>
      <c r="AC5">
        <v>626</v>
      </c>
      <c r="AD5">
        <v>11.798400000000001</v>
      </c>
      <c r="AE5">
        <v>4.6444000000000001</v>
      </c>
    </row>
    <row r="6" spans="1:31" x14ac:dyDescent="0.25">
      <c r="A6">
        <v>0.5</v>
      </c>
      <c r="B6">
        <v>7.3609</v>
      </c>
      <c r="C6">
        <v>5.4626000000000001</v>
      </c>
      <c r="E6">
        <v>0.5</v>
      </c>
      <c r="I6">
        <v>0.5</v>
      </c>
      <c r="M6">
        <v>0.5</v>
      </c>
      <c r="Q6">
        <v>0.5</v>
      </c>
      <c r="U6">
        <v>0.5</v>
      </c>
      <c r="V6">
        <v>6.4137000000000004</v>
      </c>
      <c r="W6">
        <v>4.5892999999999997</v>
      </c>
      <c r="Y6">
        <v>0.5</v>
      </c>
      <c r="Z6">
        <v>6.8444000000000003</v>
      </c>
      <c r="AA6">
        <v>4.0317999999999996</v>
      </c>
      <c r="AC6">
        <v>0.5</v>
      </c>
      <c r="AD6">
        <v>6.2020999999999997</v>
      </c>
      <c r="AE6">
        <v>4.2464000000000004</v>
      </c>
    </row>
    <row r="7" spans="1:31" x14ac:dyDescent="0.25">
      <c r="A7">
        <v>1.5</v>
      </c>
      <c r="B7">
        <v>9.8552999999999997</v>
      </c>
      <c r="C7">
        <v>7.2648999999999999</v>
      </c>
      <c r="E7">
        <v>1.5</v>
      </c>
      <c r="I7">
        <v>1.5</v>
      </c>
      <c r="M7">
        <v>1.5</v>
      </c>
      <c r="Q7">
        <v>1.5</v>
      </c>
      <c r="U7">
        <v>1.5</v>
      </c>
      <c r="V7">
        <v>5.8342999999999998</v>
      </c>
      <c r="W7">
        <v>3.9190999999999998</v>
      </c>
      <c r="Y7">
        <v>1.5</v>
      </c>
      <c r="Z7">
        <v>8.3049999999999997</v>
      </c>
      <c r="AA7">
        <v>8.3925000000000001</v>
      </c>
      <c r="AC7">
        <v>1.5</v>
      </c>
      <c r="AD7">
        <v>6.9939999999999998</v>
      </c>
      <c r="AE7">
        <v>4.9363999999999999</v>
      </c>
    </row>
    <row r="8" spans="1:31" x14ac:dyDescent="0.25">
      <c r="A8">
        <v>2.5</v>
      </c>
      <c r="B8">
        <v>20.176200000000001</v>
      </c>
      <c r="C8">
        <v>10.1112</v>
      </c>
      <c r="E8">
        <v>2.5</v>
      </c>
      <c r="I8">
        <v>2.5</v>
      </c>
      <c r="M8">
        <v>2.5</v>
      </c>
      <c r="Q8">
        <v>2.5</v>
      </c>
      <c r="U8">
        <v>2.5</v>
      </c>
      <c r="V8">
        <v>5.0818000000000003</v>
      </c>
      <c r="W8">
        <v>49.883200000000002</v>
      </c>
      <c r="Y8">
        <v>2.5</v>
      </c>
      <c r="Z8">
        <v>7.4885000000000002</v>
      </c>
      <c r="AA8">
        <v>3.9359999999999999</v>
      </c>
      <c r="AC8">
        <v>2.5</v>
      </c>
      <c r="AD8">
        <v>7.1563999999999997</v>
      </c>
      <c r="AE8">
        <v>7.1364999999999998</v>
      </c>
    </row>
    <row r="9" spans="1:31" x14ac:dyDescent="0.25">
      <c r="A9">
        <v>3.5</v>
      </c>
      <c r="B9">
        <v>9.6257000000000001</v>
      </c>
      <c r="C9">
        <v>12.5585</v>
      </c>
      <c r="E9">
        <v>3.5</v>
      </c>
      <c r="I9">
        <v>3.5</v>
      </c>
      <c r="M9">
        <v>3.5</v>
      </c>
      <c r="Q9">
        <v>3.5</v>
      </c>
      <c r="U9">
        <v>3.5</v>
      </c>
      <c r="V9">
        <v>6.0176999999999996</v>
      </c>
      <c r="W9">
        <v>6.6257000000000001</v>
      </c>
      <c r="Y9">
        <v>3.5</v>
      </c>
      <c r="Z9">
        <v>6.5528000000000004</v>
      </c>
      <c r="AA9">
        <v>3.97</v>
      </c>
      <c r="AC9">
        <v>3.5</v>
      </c>
      <c r="AD9">
        <v>6.5495000000000001</v>
      </c>
      <c r="AE9">
        <v>4.0313999999999997</v>
      </c>
    </row>
    <row r="10" spans="1:31" x14ac:dyDescent="0.25">
      <c r="A10">
        <v>4.5</v>
      </c>
      <c r="B10">
        <v>8.2941000000000003</v>
      </c>
      <c r="C10">
        <v>19.3643</v>
      </c>
      <c r="E10">
        <v>4.5</v>
      </c>
      <c r="I10">
        <v>4.5</v>
      </c>
      <c r="M10">
        <v>4.5</v>
      </c>
      <c r="Q10">
        <v>4.5</v>
      </c>
      <c r="U10">
        <v>4.5</v>
      </c>
      <c r="V10">
        <v>5.8491999999999997</v>
      </c>
      <c r="W10">
        <v>5.0069999999999997</v>
      </c>
      <c r="Y10">
        <v>4.5</v>
      </c>
      <c r="AC10">
        <v>4.5</v>
      </c>
      <c r="AD10">
        <v>7.2866</v>
      </c>
      <c r="AE10">
        <v>3.8452999999999999</v>
      </c>
    </row>
    <row r="11" spans="1:31" x14ac:dyDescent="0.25">
      <c r="A11">
        <v>5.5</v>
      </c>
      <c r="B11">
        <v>7.6718999999999999</v>
      </c>
      <c r="C11">
        <v>8.8834999999999997</v>
      </c>
      <c r="E11">
        <v>5.5</v>
      </c>
      <c r="I11">
        <v>5.5</v>
      </c>
      <c r="M11">
        <v>5.5</v>
      </c>
      <c r="Q11">
        <v>5.5</v>
      </c>
      <c r="U11">
        <v>5.5</v>
      </c>
      <c r="V11">
        <v>6.6473000000000004</v>
      </c>
      <c r="W11">
        <v>7.3429000000000002</v>
      </c>
      <c r="Y11">
        <v>5.5</v>
      </c>
      <c r="AC11">
        <v>5.5</v>
      </c>
      <c r="AD11">
        <v>15.173500000000001</v>
      </c>
      <c r="AE11">
        <v>4.0839999999999996</v>
      </c>
    </row>
    <row r="13" spans="1:31" x14ac:dyDescent="0.25">
      <c r="A13" t="s">
        <v>14</v>
      </c>
      <c r="B13">
        <f>AVERAGE(B6:B11)</f>
        <v>10.497350000000001</v>
      </c>
      <c r="C13">
        <f>AVERAGE(C6:C11)</f>
        <v>10.6075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 t="e">
        <f t="shared" si="0"/>
        <v>#DIV/0!</v>
      </c>
      <c r="K13" t="e">
        <f t="shared" si="0"/>
        <v>#DIV/0!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5.9740000000000002</v>
      </c>
      <c r="W13">
        <f t="shared" si="0"/>
        <v>12.894533333333335</v>
      </c>
      <c r="Y13" t="s">
        <v>14</v>
      </c>
      <c r="Z13">
        <f t="shared" si="0"/>
        <v>7.2976750000000008</v>
      </c>
      <c r="AA13">
        <f t="shared" si="0"/>
        <v>5.0825749999999994</v>
      </c>
      <c r="AC13" t="s">
        <v>14</v>
      </c>
      <c r="AD13">
        <f t="shared" si="0"/>
        <v>8.2270166666666658</v>
      </c>
      <c r="AE13">
        <f t="shared" si="0"/>
        <v>4.7133333333333329</v>
      </c>
    </row>
    <row r="14" spans="1:31" x14ac:dyDescent="0.25">
      <c r="A14" t="s">
        <v>15</v>
      </c>
      <c r="B14">
        <f>_xlfn.STDEV.P(B6:B11)</f>
        <v>4.4258132231075136</v>
      </c>
      <c r="C14">
        <f>_xlfn.STDEV.P(C6:C11)</f>
        <v>4.4972103890448967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 t="e">
        <f t="shared" si="1"/>
        <v>#DIV/0!</v>
      </c>
      <c r="K14" t="e">
        <f t="shared" si="1"/>
        <v>#DIV/0!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0.49660357093628194</v>
      </c>
      <c r="W14">
        <f t="shared" si="1"/>
        <v>16.583268938568441</v>
      </c>
      <c r="Y14" t="s">
        <v>15</v>
      </c>
      <c r="Z14">
        <f t="shared" si="1"/>
        <v>0.67294405924638323</v>
      </c>
      <c r="AA14">
        <f t="shared" si="1"/>
        <v>1.9112946507210782</v>
      </c>
      <c r="AC14" t="s">
        <v>15</v>
      </c>
      <c r="AD14">
        <f t="shared" si="1"/>
        <v>3.1283359268769226</v>
      </c>
      <c r="AE14">
        <f t="shared" si="1"/>
        <v>1.1368155489006249</v>
      </c>
    </row>
    <row r="15" spans="1:31" x14ac:dyDescent="0.25">
      <c r="A15" t="s">
        <v>16</v>
      </c>
      <c r="B15">
        <f>B14*2</f>
        <v>8.8516264462150271</v>
      </c>
      <c r="C15">
        <f>C14*2</f>
        <v>8.9944207780897933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 t="e">
        <f t="shared" si="2"/>
        <v>#DIV/0!</v>
      </c>
      <c r="K15" t="e">
        <f t="shared" si="2"/>
        <v>#DIV/0!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0.99320714187256387</v>
      </c>
      <c r="W15">
        <f t="shared" si="2"/>
        <v>33.166537877136882</v>
      </c>
      <c r="Y15" t="s">
        <v>16</v>
      </c>
      <c r="Z15">
        <f t="shared" si="2"/>
        <v>1.3458881184927665</v>
      </c>
      <c r="AA15">
        <f t="shared" si="2"/>
        <v>3.8225893014421564</v>
      </c>
      <c r="AC15" t="s">
        <v>16</v>
      </c>
      <c r="AD15">
        <f t="shared" si="2"/>
        <v>6.2566718537538453</v>
      </c>
      <c r="AE15">
        <f t="shared" si="2"/>
        <v>2.2736310978012497</v>
      </c>
    </row>
    <row r="16" spans="1:31" x14ac:dyDescent="0.25">
      <c r="A16" t="s">
        <v>17</v>
      </c>
      <c r="B16">
        <f>B13+B15</f>
        <v>19.348976446215026</v>
      </c>
      <c r="C16">
        <f>C13+C15</f>
        <v>19.601920778089791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 t="e">
        <f t="shared" si="3"/>
        <v>#DIV/0!</v>
      </c>
      <c r="K16" t="e">
        <f t="shared" si="3"/>
        <v>#DIV/0!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6.9672071418725636</v>
      </c>
      <c r="W16">
        <f t="shared" si="3"/>
        <v>46.061071210470217</v>
      </c>
      <c r="Y16" t="s">
        <v>17</v>
      </c>
      <c r="Z16">
        <f t="shared" si="3"/>
        <v>8.6435631184927679</v>
      </c>
      <c r="AA16">
        <f t="shared" si="3"/>
        <v>8.9051643014421558</v>
      </c>
      <c r="AC16" t="s">
        <v>17</v>
      </c>
      <c r="AD16">
        <f t="shared" si="3"/>
        <v>14.483688520420511</v>
      </c>
      <c r="AE16">
        <f t="shared" si="3"/>
        <v>6.9869644311345827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9.7397500000000008</v>
      </c>
      <c r="M27">
        <f t="shared" si="4"/>
        <v>7.5727500000000001</v>
      </c>
      <c r="P27">
        <f>L28-L27</f>
        <v>-3.0344750000000005</v>
      </c>
      <c r="Q27">
        <f>M28-M27</f>
        <v>-2.9902249999999997</v>
      </c>
      <c r="S27">
        <v>0.5</v>
      </c>
      <c r="T27">
        <f>P27/L27*100</f>
        <v>-31.155573808362639</v>
      </c>
      <c r="U27">
        <f>Q27/M27*100</f>
        <v>-39.486646198540818</v>
      </c>
      <c r="Y27">
        <f>L27</f>
        <v>9.7397500000000008</v>
      </c>
      <c r="Z27">
        <f>M27</f>
        <v>7.5727500000000001</v>
      </c>
      <c r="AB27">
        <f>T27</f>
        <v>-31.155573808362639</v>
      </c>
      <c r="AC27">
        <f>T28</f>
        <v>-20.458430657871109</v>
      </c>
      <c r="AD27">
        <f>T29</f>
        <v>2.4228034600477408</v>
      </c>
      <c r="AE27">
        <f>T30</f>
        <v>-26.215508611617349</v>
      </c>
      <c r="AF27">
        <f>T31</f>
        <v>-26.65828178341334</v>
      </c>
      <c r="AG27">
        <f>T32</f>
        <v>0.93585564311197877</v>
      </c>
      <c r="AH27">
        <f>U27</f>
        <v>-39.486646198540818</v>
      </c>
      <c r="AI27">
        <f>U28</f>
        <v>-19.075302895249422</v>
      </c>
      <c r="AJ27">
        <f>U29</f>
        <v>134.61391172295401</v>
      </c>
      <c r="AK27">
        <f>U30</f>
        <v>-10.251890000330128</v>
      </c>
      <c r="AL27">
        <f>U31</f>
        <v>24.202348332287908</v>
      </c>
      <c r="AM27">
        <f>U32</f>
        <v>-10.598747702838034</v>
      </c>
    </row>
    <row r="28" spans="11:39" x14ac:dyDescent="0.25">
      <c r="K28">
        <v>0.5</v>
      </c>
      <c r="L28">
        <f t="shared" si="4"/>
        <v>6.7052750000000003</v>
      </c>
      <c r="M28">
        <f t="shared" si="4"/>
        <v>4.5825250000000004</v>
      </c>
      <c r="P28">
        <f>L29-L27</f>
        <v>-1.9926000000000013</v>
      </c>
      <c r="Q28">
        <f>M29-M27</f>
        <v>-1.4445250000000005</v>
      </c>
      <c r="S28">
        <v>1.5</v>
      </c>
      <c r="T28">
        <f>P28/L27*100</f>
        <v>-20.458430657871109</v>
      </c>
      <c r="U28">
        <f>Q28/M27*100</f>
        <v>-19.075302895249422</v>
      </c>
    </row>
    <row r="29" spans="11:39" x14ac:dyDescent="0.25">
      <c r="K29">
        <v>1.5</v>
      </c>
      <c r="L29">
        <f t="shared" si="4"/>
        <v>7.7471499999999995</v>
      </c>
      <c r="M29">
        <f t="shared" si="4"/>
        <v>6.1282249999999996</v>
      </c>
      <c r="P29">
        <f>L30-L27</f>
        <v>0.23597499999999982</v>
      </c>
      <c r="Q29">
        <f>M30-M27</f>
        <v>10.193975000000002</v>
      </c>
      <c r="S29">
        <v>2.5</v>
      </c>
      <c r="T29">
        <f>P29/L27*100</f>
        <v>2.4228034600477408</v>
      </c>
      <c r="U29">
        <f>Q29/M27*100</f>
        <v>134.61391172295401</v>
      </c>
    </row>
    <row r="30" spans="11:39" x14ac:dyDescent="0.25">
      <c r="K30">
        <v>2.5</v>
      </c>
      <c r="L30">
        <f t="shared" si="4"/>
        <v>9.9757250000000006</v>
      </c>
      <c r="M30">
        <f t="shared" si="4"/>
        <v>17.766725000000001</v>
      </c>
      <c r="P30">
        <f>L31-L27</f>
        <v>-2.553325000000001</v>
      </c>
      <c r="Q30">
        <f>M31-M27</f>
        <v>-0.77634999999999987</v>
      </c>
      <c r="S30">
        <v>3.5</v>
      </c>
      <c r="T30">
        <f>P30/L27*100</f>
        <v>-26.215508611617349</v>
      </c>
      <c r="U30">
        <f>Q30/M27*100</f>
        <v>-10.251890000330128</v>
      </c>
    </row>
    <row r="31" spans="11:39" x14ac:dyDescent="0.25">
      <c r="K31">
        <v>3.5</v>
      </c>
      <c r="L31">
        <f t="shared" si="4"/>
        <v>7.1864249999999998</v>
      </c>
      <c r="M31">
        <f t="shared" si="4"/>
        <v>6.7964000000000002</v>
      </c>
      <c r="P31">
        <f>L32-L27</f>
        <v>-2.5964500000000008</v>
      </c>
      <c r="Q31">
        <f>M32-M27</f>
        <v>1.8327833333333325</v>
      </c>
      <c r="S31">
        <v>4.5</v>
      </c>
      <c r="T31">
        <f>P31/L27*100</f>
        <v>-26.65828178341334</v>
      </c>
      <c r="U31">
        <f>Q31/M27*100</f>
        <v>24.202348332287908</v>
      </c>
    </row>
    <row r="32" spans="11:39" x14ac:dyDescent="0.25">
      <c r="K32">
        <v>4.5</v>
      </c>
      <c r="L32">
        <f t="shared" si="4"/>
        <v>7.1433</v>
      </c>
      <c r="M32">
        <f t="shared" si="4"/>
        <v>9.4055333333333326</v>
      </c>
      <c r="P32">
        <f>L33-L27</f>
        <v>9.1149999999998954E-2</v>
      </c>
      <c r="Q32">
        <f>M33-M27</f>
        <v>-0.8026166666666672</v>
      </c>
      <c r="S32">
        <v>5.5</v>
      </c>
      <c r="T32">
        <f>P32/L27*100</f>
        <v>0.93585564311197877</v>
      </c>
      <c r="U32">
        <f>Q32/M27*100</f>
        <v>-10.598747702838034</v>
      </c>
    </row>
    <row r="33" spans="1:13" x14ac:dyDescent="0.25">
      <c r="K33">
        <v>5.5</v>
      </c>
      <c r="L33">
        <f t="shared" si="4"/>
        <v>9.8308999999999997</v>
      </c>
      <c r="M33">
        <f t="shared" si="4"/>
        <v>6.7701333333333329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12.760999999999999</v>
      </c>
      <c r="C42">
        <f>C5</f>
        <v>17.214700000000001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0</v>
      </c>
      <c r="C44">
        <f>K5</f>
        <v>0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6.9526000000000003</v>
      </c>
      <c r="C47">
        <f>W5</f>
        <v>4.1553000000000004</v>
      </c>
    </row>
    <row r="48" spans="1:13" x14ac:dyDescent="0.25">
      <c r="A48" s="1">
        <v>7</v>
      </c>
      <c r="B48">
        <f>Z5</f>
        <v>7.4470000000000001</v>
      </c>
      <c r="C48">
        <f>AA5</f>
        <v>4.2766000000000002</v>
      </c>
    </row>
    <row r="49" spans="1:3" x14ac:dyDescent="0.25">
      <c r="A49" s="1">
        <v>8</v>
      </c>
      <c r="B49">
        <f>AD5</f>
        <v>11.798400000000001</v>
      </c>
      <c r="C49">
        <f>AE5</f>
        <v>4.6444000000000001</v>
      </c>
    </row>
    <row r="51" spans="1:3" x14ac:dyDescent="0.25">
      <c r="A51" t="s">
        <v>28</v>
      </c>
      <c r="B51">
        <f>AVERAGE(B42:B49)</f>
        <v>4.8698750000000004</v>
      </c>
      <c r="C51">
        <f>AVERAGE(C42:C49)</f>
        <v>3.786375</v>
      </c>
    </row>
    <row r="52" spans="1:3" x14ac:dyDescent="0.25">
      <c r="A52" t="s">
        <v>15</v>
      </c>
      <c r="B52">
        <f>_xlfn.STDEV.P(B42:B49)</f>
        <v>5.1975518178633866</v>
      </c>
      <c r="C52">
        <f>_xlfn.STDEV.P(C42:C49)</f>
        <v>5.4632761230670921</v>
      </c>
    </row>
    <row r="53" spans="1:3" x14ac:dyDescent="0.25">
      <c r="A53" t="s">
        <v>29</v>
      </c>
      <c r="B53">
        <f>1.5*B52</f>
        <v>7.7963277267950799</v>
      </c>
      <c r="C53">
        <f>1.5*C52</f>
        <v>8.1949141846006377</v>
      </c>
    </row>
    <row r="54" spans="1:3" x14ac:dyDescent="0.25">
      <c r="A54" t="s">
        <v>16</v>
      </c>
      <c r="B54">
        <f>2*B52</f>
        <v>10.395103635726773</v>
      </c>
      <c r="C54">
        <f>2*C52</f>
        <v>10.926552246134184</v>
      </c>
    </row>
    <row r="55" spans="1:3" x14ac:dyDescent="0.25">
      <c r="A55" t="s">
        <v>30</v>
      </c>
      <c r="B55">
        <f>B51+B53</f>
        <v>12.666202726795081</v>
      </c>
      <c r="C55">
        <f>C51+C53</f>
        <v>11.981289184600637</v>
      </c>
    </row>
    <row r="56" spans="1:3" x14ac:dyDescent="0.25">
      <c r="A56" t="s">
        <v>17</v>
      </c>
      <c r="B56">
        <f>B51+B54</f>
        <v>15.264978635726774</v>
      </c>
      <c r="C56">
        <f>C51+C54</f>
        <v>14.712927246134184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2015-05-18T00:39:15Z</dcterms:created>
  <dcterms:modified xsi:type="dcterms:W3CDTF">2015-08-04T01:34:27Z</dcterms:modified>
</cp:coreProperties>
</file>