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B51" i="1" s="1"/>
  <c r="C43" i="1"/>
  <c r="C52" i="1" s="1"/>
  <c r="B43" i="1"/>
  <c r="B52" i="1" s="1"/>
  <c r="C42" i="1"/>
  <c r="B42" i="1"/>
  <c r="M33" i="1"/>
  <c r="M32" i="1"/>
  <c r="Q31" i="1" s="1"/>
  <c r="U31" i="1" s="1"/>
  <c r="AL27" i="1" s="1"/>
  <c r="M31" i="1"/>
  <c r="M30" i="1"/>
  <c r="M29" i="1"/>
  <c r="L33" i="1"/>
  <c r="L32" i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P27" i="1" s="1"/>
  <c r="T27" i="1" s="1"/>
  <c r="AB27" i="1" s="1"/>
  <c r="M27" i="1"/>
  <c r="Z27" i="1" s="1"/>
  <c r="L27" i="1"/>
  <c r="F13" i="1"/>
  <c r="G13" i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E13" i="1"/>
  <c r="F14" i="1"/>
  <c r="F15" i="1" s="1"/>
  <c r="G14" i="1"/>
  <c r="G15" i="1" s="1"/>
  <c r="J14" i="1"/>
  <c r="J15" i="1" s="1"/>
  <c r="K14" i="1"/>
  <c r="K15" i="1" s="1"/>
  <c r="N14" i="1"/>
  <c r="O14" i="1"/>
  <c r="R14" i="1"/>
  <c r="R15" i="1" s="1"/>
  <c r="S14" i="1"/>
  <c r="S15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E14" i="1"/>
  <c r="N15" i="1"/>
  <c r="O15" i="1"/>
  <c r="AD15" i="1"/>
  <c r="AE15" i="1"/>
  <c r="C14" i="1"/>
  <c r="C15" i="1" s="1"/>
  <c r="B14" i="1"/>
  <c r="B15" i="1" s="1"/>
  <c r="C13" i="1"/>
  <c r="C16" i="1" s="1"/>
  <c r="B13" i="1"/>
  <c r="B16" i="1" s="1"/>
  <c r="AD16" i="1" l="1"/>
  <c r="AE16" i="1"/>
  <c r="W16" i="1"/>
  <c r="V16" i="1"/>
  <c r="S16" i="1"/>
  <c r="R16" i="1"/>
  <c r="Q28" i="1"/>
  <c r="U28" i="1" s="1"/>
  <c r="AI27" i="1" s="1"/>
  <c r="Q29" i="1"/>
  <c r="U29" i="1" s="1"/>
  <c r="AJ27" i="1" s="1"/>
  <c r="Q27" i="1"/>
  <c r="U27" i="1" s="1"/>
  <c r="AH27" i="1" s="1"/>
  <c r="J16" i="1"/>
  <c r="P31" i="1"/>
  <c r="T31" i="1" s="1"/>
  <c r="AF27" i="1" s="1"/>
  <c r="P32" i="1"/>
  <c r="T32" i="1" s="1"/>
  <c r="AG27" i="1" s="1"/>
  <c r="Q32" i="1"/>
  <c r="U32" i="1" s="1"/>
  <c r="AM27" i="1" s="1"/>
  <c r="Q30" i="1"/>
  <c r="U30" i="1" s="1"/>
  <c r="AK27" i="1" s="1"/>
  <c r="K16" i="1"/>
  <c r="B53" i="1"/>
  <c r="B55" i="1" s="1"/>
  <c r="B54" i="1"/>
  <c r="B56" i="1" s="1"/>
  <c r="C54" i="1"/>
  <c r="C53" i="1"/>
  <c r="P29" i="1"/>
  <c r="T29" i="1" s="1"/>
  <c r="AD27" i="1" s="1"/>
  <c r="C51" i="1"/>
  <c r="G16" i="1"/>
  <c r="Y27" i="1"/>
  <c r="F16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<sst xmlns="http://schemas.openxmlformats.org/spreadsheetml/2006/main" count="86" uniqueCount="31">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</sst>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5.9541000000000004</v>
      </c>
      <c r="C5">
        <v>4.3556999999999997</v>
      </c>
      <c r="E5">
        <v>929</v>
      </c>
      <c r="I5">
        <v>929</v>
      </c>
      <c r="M5">
        <v>929</v>
      </c>
      <c r="N5">
        <v>15.0534</v>
      </c>
      <c r="O5">
        <v>6.6924000000000001</v>
      </c>
      <c r="Q5">
        <v>929</v>
      </c>
      <c r="R5">
        <v>12.555999999999999</v>
      </c>
      <c r="S5">
        <v>6.6814</v>
      </c>
      <c r="U5">
        <v>929</v>
      </c>
      <c r="V5">
        <v>8.4760000000000009</v>
      </c>
      <c r="W5">
        <v>5.7934999999999999</v>
      </c>
      <c r="Y5">
        <v>929</v>
      </c>
      <c r="Z5">
        <v>6.6048</v>
      </c>
      <c r="AA5">
        <v>3.7292999999999998</v>
      </c>
      <c r="AC5">
        <v>929</v>
      </c>
      <c r="AD5">
        <v>8.1310000000000002</v>
      </c>
      <c r="AE5">
        <v>11.881</v>
      </c>
    </row>
    <row r="6" spans="1:31" x14ac:dyDescent="0.25">
      <c r="A6">
        <v>0.5</v>
      </c>
      <c r="B6">
        <v>5.9329999999999998</v>
      </c>
      <c r="C6">
        <v>3.8717999999999999</v>
      </c>
      <c r="E6">
        <v>0.5</v>
      </c>
      <c r="I6">
        <v>0.5</v>
      </c>
      <c r="M6">
        <v>0.5</v>
      </c>
      <c r="N6">
        <v>11.3331</v>
      </c>
      <c r="O6">
        <v>4.5500999999999996</v>
      </c>
      <c r="Q6">
        <v>0.5</v>
      </c>
      <c r="R6">
        <v>10.1265</v>
      </c>
      <c r="S6">
        <v>6.0065</v>
      </c>
      <c r="U6">
        <v>0.5</v>
      </c>
      <c r="V6">
        <v>14.2026</v>
      </c>
      <c r="W6">
        <v>15.4305</v>
      </c>
      <c r="Y6">
        <v>0.5</v>
      </c>
      <c r="Z6">
        <v>7.7145000000000001</v>
      </c>
      <c r="AA6">
        <v>4.5716000000000001</v>
      </c>
      <c r="AC6">
        <v>0.5</v>
      </c>
      <c r="AD6">
        <v>6.1940999999999997</v>
      </c>
      <c r="AE6">
        <v>4.1216999999999997</v>
      </c>
    </row>
    <row r="7" spans="1:31" x14ac:dyDescent="0.25">
      <c r="A7">
        <v>1.5</v>
      </c>
      <c r="B7">
        <v>6.1535000000000002</v>
      </c>
      <c r="C7">
        <v>4.0507999999999997</v>
      </c>
      <c r="E7">
        <v>1.5</v>
      </c>
      <c r="I7">
        <v>1.5</v>
      </c>
      <c r="M7">
        <v>1.5</v>
      </c>
      <c r="N7">
        <v>9.5198999999999998</v>
      </c>
      <c r="O7">
        <v>10.3971</v>
      </c>
      <c r="Q7">
        <v>1.5</v>
      </c>
      <c r="R7">
        <v>18.135000000000002</v>
      </c>
      <c r="S7">
        <v>45.881</v>
      </c>
      <c r="U7">
        <v>1.5</v>
      </c>
      <c r="Y7">
        <v>1.5</v>
      </c>
      <c r="Z7">
        <v>7.4324000000000003</v>
      </c>
      <c r="AA7">
        <v>10.611800000000001</v>
      </c>
      <c r="AC7">
        <v>1.5</v>
      </c>
      <c r="AD7">
        <v>9.2186000000000003</v>
      </c>
      <c r="AE7">
        <v>3.6798999999999999</v>
      </c>
    </row>
    <row r="8" spans="1:31" x14ac:dyDescent="0.25">
      <c r="A8">
        <v>2.5</v>
      </c>
      <c r="B8">
        <v>5.7801999999999998</v>
      </c>
      <c r="C8">
        <v>3.7330999999999999</v>
      </c>
      <c r="E8">
        <v>2.5</v>
      </c>
      <c r="I8">
        <v>2.5</v>
      </c>
      <c r="M8">
        <v>2.5</v>
      </c>
      <c r="N8">
        <v>9.9239999999999995</v>
      </c>
      <c r="O8">
        <v>16.058599999999998</v>
      </c>
      <c r="Q8">
        <v>2.5</v>
      </c>
      <c r="U8">
        <v>2.5</v>
      </c>
      <c r="Y8">
        <v>2.5</v>
      </c>
      <c r="Z8">
        <v>10.0297</v>
      </c>
      <c r="AA8">
        <v>10.141500000000001</v>
      </c>
      <c r="AC8">
        <v>2.5</v>
      </c>
      <c r="AD8">
        <v>7.3678999999999997</v>
      </c>
      <c r="AE8">
        <v>10.837899999999999</v>
      </c>
    </row>
    <row r="9" spans="1:31" x14ac:dyDescent="0.25">
      <c r="A9">
        <v>3.5</v>
      </c>
      <c r="E9">
        <v>3.5</v>
      </c>
      <c r="I9">
        <v>3.5</v>
      </c>
      <c r="M9">
        <v>3.5</v>
      </c>
      <c r="N9">
        <v>10.361000000000001</v>
      </c>
      <c r="O9">
        <v>17.706399999999999</v>
      </c>
      <c r="Q9">
        <v>3.5</v>
      </c>
      <c r="U9">
        <v>3.5</v>
      </c>
      <c r="Y9">
        <v>3.5</v>
      </c>
      <c r="Z9">
        <v>6.9737999999999998</v>
      </c>
      <c r="AA9">
        <v>5.2662000000000004</v>
      </c>
      <c r="AC9">
        <v>3.5</v>
      </c>
      <c r="AD9">
        <v>23.7652</v>
      </c>
      <c r="AE9">
        <v>3.8233000000000001</v>
      </c>
    </row>
    <row r="10" spans="1:31" x14ac:dyDescent="0.25">
      <c r="A10">
        <v>4.5</v>
      </c>
      <c r="E10">
        <v>4.5</v>
      </c>
      <c r="I10">
        <v>4.5</v>
      </c>
      <c r="M10">
        <v>4.5</v>
      </c>
      <c r="N10">
        <v>15.8316</v>
      </c>
      <c r="O10">
        <v>7.2115</v>
      </c>
      <c r="Q10">
        <v>4.5</v>
      </c>
      <c r="U10">
        <v>4.5</v>
      </c>
      <c r="V10">
        <v>37.273899999999998</v>
      </c>
      <c r="W10">
        <v>15.803699999999999</v>
      </c>
      <c r="Y10">
        <v>4.5</v>
      </c>
      <c r="Z10">
        <v>7.4524999999999997</v>
      </c>
      <c r="AA10">
        <v>4.6142000000000003</v>
      </c>
      <c r="AC10">
        <v>4.5</v>
      </c>
      <c r="AD10">
        <v>13.4849</v>
      </c>
      <c r="AE10">
        <v>10.918699999999999</v>
      </c>
    </row>
    <row r="11" spans="1:31" x14ac:dyDescent="0.25">
      <c r="A11">
        <v>5.5</v>
      </c>
      <c r="B11">
        <v>22.322299999999998</v>
      </c>
      <c r="C11">
        <v>8.7232000000000003</v>
      </c>
      <c r="E11">
        <v>5.5</v>
      </c>
      <c r="I11">
        <v>5.5</v>
      </c>
      <c r="M11">
        <v>5.5</v>
      </c>
      <c r="N11">
        <v>12.807700000000001</v>
      </c>
      <c r="O11">
        <v>5.1227999999999998</v>
      </c>
      <c r="Q11">
        <v>5.5</v>
      </c>
      <c r="R11">
        <v>15.1195</v>
      </c>
      <c r="S11">
        <v>11.384399999999999</v>
      </c>
      <c r="U11">
        <v>5.5</v>
      </c>
      <c r="V11">
        <v>27.698899999999998</v>
      </c>
      <c r="W11">
        <v>9.2172000000000001</v>
      </c>
      <c r="Y11">
        <v>5.5</v>
      </c>
      <c r="Z11">
        <v>7.7850000000000001</v>
      </c>
      <c r="AA11">
        <v>4.0620000000000003</v>
      </c>
      <c r="AC11">
        <v>5.5</v>
      </c>
    </row>
    <row r="13" spans="1:31" x14ac:dyDescent="0.25">
      <c r="A13" t="s">
        <v>14</v>
      </c>
      <c r="B13">
        <f>AVERAGE(B6:B11)</f>
        <v>10.04725</v>
      </c>
      <c r="C13">
        <f>AVERAGE(C6:C11)</f>
        <v>5.0947250000000004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11.629550000000002</v>
      </c>
      <c r="O13">
        <f t="shared" si="0"/>
        <v>10.174416666666666</v>
      </c>
      <c r="Q13" t="s">
        <v>14</v>
      </c>
      <c r="R13">
        <f t="shared" si="0"/>
        <v>14.460333333333333</v>
      </c>
      <c r="S13">
        <f t="shared" si="0"/>
        <v>21.090633333333333</v>
      </c>
      <c r="U13" t="s">
        <v>14</v>
      </c>
      <c r="V13">
        <f t="shared" si="0"/>
        <v>26.3918</v>
      </c>
      <c r="W13">
        <f t="shared" si="0"/>
        <v>13.4838</v>
      </c>
      <c r="Y13" t="s">
        <v>14</v>
      </c>
      <c r="Z13">
        <f t="shared" si="0"/>
        <v>7.8979833333333334</v>
      </c>
      <c r="AA13">
        <f t="shared" si="0"/>
        <v>6.5445500000000001</v>
      </c>
      <c r="AC13" t="s">
        <v>14</v>
      </c>
      <c r="AD13">
        <f t="shared" si="0"/>
        <v>12.006139999999998</v>
      </c>
      <c r="AE13">
        <f t="shared" si="0"/>
        <v>6.6762999999999995</v>
      </c>
    </row>
    <row r="14" spans="1:31" x14ac:dyDescent="0.25">
      <c r="A14" t="s">
        <v>15</v>
      </c>
      <c r="B14">
        <f>_xlfn.STDEV.P(B6:B11)</f>
        <v>7.0882457337834985</v>
      </c>
      <c r="C14">
        <f>_xlfn.STDEV.P(C6:C11)</f>
        <v>2.0979262634504088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2.1641737166487598</v>
      </c>
      <c r="O14">
        <f t="shared" si="1"/>
        <v>5.1207847443585779</v>
      </c>
      <c r="Q14" t="s">
        <v>15</v>
      </c>
      <c r="R14">
        <f t="shared" si="1"/>
        <v>3.3025135461073041</v>
      </c>
      <c r="S14">
        <f t="shared" si="1"/>
        <v>17.666392985993369</v>
      </c>
      <c r="U14" t="s">
        <v>15</v>
      </c>
      <c r="V14">
        <f t="shared" si="1"/>
        <v>9.4640584574835902</v>
      </c>
      <c r="W14">
        <f t="shared" si="1"/>
        <v>3.0207864571995189</v>
      </c>
      <c r="Y14" t="s">
        <v>15</v>
      </c>
      <c r="Z14">
        <f t="shared" si="1"/>
        <v>0.98826323992591658</v>
      </c>
      <c r="AA14">
        <f t="shared" si="1"/>
        <v>2.7354642480756368</v>
      </c>
      <c r="AC14" t="s">
        <v>15</v>
      </c>
      <c r="AD14">
        <f t="shared" si="1"/>
        <v>6.3800577071371389</v>
      </c>
      <c r="AE14">
        <f t="shared" si="1"/>
        <v>3.4339736586060186</v>
      </c>
    </row>
    <row r="15" spans="1:31" x14ac:dyDescent="0.25">
      <c r="A15" t="s">
        <v>16</v>
      </c>
      <c r="B15">
        <f>B14*2</f>
        <v>14.176491467566997</v>
      </c>
      <c r="C15">
        <f>C14*2</f>
        <v>4.1958525269008176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4.3283474332975196</v>
      </c>
      <c r="O15">
        <f t="shared" si="2"/>
        <v>10.241569488717156</v>
      </c>
      <c r="Q15" t="s">
        <v>16</v>
      </c>
      <c r="R15">
        <f t="shared" si="2"/>
        <v>6.6050270922146082</v>
      </c>
      <c r="S15">
        <f t="shared" si="2"/>
        <v>35.332785971986738</v>
      </c>
      <c r="U15" t="s">
        <v>16</v>
      </c>
      <c r="V15">
        <f t="shared" si="2"/>
        <v>18.92811691496718</v>
      </c>
      <c r="W15">
        <f t="shared" si="2"/>
        <v>6.0415729143990378</v>
      </c>
      <c r="Y15" t="s">
        <v>16</v>
      </c>
      <c r="Z15">
        <f t="shared" si="2"/>
        <v>1.9765264798518332</v>
      </c>
      <c r="AA15">
        <f t="shared" si="2"/>
        <v>5.4709284961512736</v>
      </c>
      <c r="AC15" t="s">
        <v>16</v>
      </c>
      <c r="AD15">
        <f t="shared" si="2"/>
        <v>12.760115414274278</v>
      </c>
      <c r="AE15">
        <f t="shared" si="2"/>
        <v>6.8679473172120371</v>
      </c>
    </row>
    <row r="16" spans="1:31" x14ac:dyDescent="0.25">
      <c r="A16" t="s">
        <v>17</v>
      </c>
      <c r="B16">
        <f>B13+B15</f>
        <v>24.223741467566995</v>
      </c>
      <c r="C16">
        <f>C13+C15</f>
        <v>9.2905775269008188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15.957897433297521</v>
      </c>
      <c r="O16">
        <f t="shared" si="3"/>
        <v>20.41598615538382</v>
      </c>
      <c r="Q16" t="s">
        <v>17</v>
      </c>
      <c r="R16">
        <f t="shared" si="3"/>
        <v>21.06536042554794</v>
      </c>
      <c r="S16">
        <f t="shared" si="3"/>
        <v>56.423419305320067</v>
      </c>
      <c r="U16" t="s">
        <v>17</v>
      </c>
      <c r="V16">
        <f t="shared" si="3"/>
        <v>45.31991691496718</v>
      </c>
      <c r="W16">
        <f t="shared" si="3"/>
        <v>19.525372914399039</v>
      </c>
      <c r="Y16" t="s">
        <v>17</v>
      </c>
      <c r="Z16">
        <f t="shared" si="3"/>
        <v>9.874509813185167</v>
      </c>
      <c r="AA16">
        <f t="shared" si="3"/>
        <v>12.015478496151275</v>
      </c>
      <c r="AC16" t="s">
        <v>17</v>
      </c>
      <c r="AD16">
        <f t="shared" si="3"/>
        <v>24.766255414274276</v>
      </c>
      <c r="AE16">
        <f t="shared" si="3"/>
        <v>13.544247317212037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9.4625499999999985</v>
      </c>
      <c r="M27">
        <f t="shared" si="4"/>
        <v>6.5222166666666679</v>
      </c>
      <c r="P27">
        <f>L28-L27</f>
        <v>-0.21191666666666364</v>
      </c>
      <c r="Q27">
        <f>M28-M27</f>
        <v>-9.6850000000002545E-2</v>
      </c>
      <c r="S27">
        <v>0.5</v>
      </c>
      <c r="T27">
        <f>P27/L27*100</f>
        <v>-2.2395302182462831</v>
      </c>
      <c r="U27">
        <f>Q27/M27*100</f>
        <v>-1.4849246038540453</v>
      </c>
      <c r="Y27">
        <f>L27</f>
        <v>9.4625499999999985</v>
      </c>
      <c r="Z27">
        <f>M27</f>
        <v>6.5222166666666679</v>
      </c>
      <c r="AB27">
        <f>T27</f>
        <v>-2.2395302182462831</v>
      </c>
      <c r="AC27">
        <f>T28</f>
        <v>6.6507442497001676</v>
      </c>
      <c r="AD27">
        <f>T29</f>
        <v>-12.545244146662363</v>
      </c>
      <c r="AE27">
        <f>T30</f>
        <v>44.781269319580908</v>
      </c>
      <c r="AF27">
        <f>T31</f>
        <v>95.620895001875866</v>
      </c>
      <c r="AG27">
        <f>T32</f>
        <v>81.205700366180352</v>
      </c>
      <c r="AH27">
        <f>U27</f>
        <v>-1.4849246038540453</v>
      </c>
      <c r="AI27">
        <f>U28</f>
        <v>128.81975197593863</v>
      </c>
      <c r="AJ27">
        <f>U29</f>
        <v>56.277773660795241</v>
      </c>
      <c r="AK27">
        <f>U30</f>
        <v>36.946794673589977</v>
      </c>
      <c r="AL27">
        <f>U31</f>
        <v>47.75689757827729</v>
      </c>
      <c r="AM27">
        <f>U32</f>
        <v>18.087460040425899</v>
      </c>
    </row>
    <row r="28" spans="11:39" x14ac:dyDescent="0.25">
      <c r="K28">
        <v>0.5</v>
      </c>
      <c r="L28">
        <f t="shared" si="4"/>
        <v>9.2506333333333348</v>
      </c>
      <c r="M28">
        <f t="shared" si="4"/>
        <v>6.4253666666666653</v>
      </c>
      <c r="P28">
        <f>L29-L27</f>
        <v>0.62933000000000305</v>
      </c>
      <c r="Q28">
        <f>M29-M27</f>
        <v>8.4019033333333333</v>
      </c>
      <c r="S28">
        <v>1.5</v>
      </c>
      <c r="T28">
        <f>P28/L27*100</f>
        <v>6.6507442497001676</v>
      </c>
      <c r="U28">
        <f>Q28/M27*100</f>
        <v>128.81975197593863</v>
      </c>
    </row>
    <row r="29" spans="11:39" x14ac:dyDescent="0.25">
      <c r="K29">
        <v>1.5</v>
      </c>
      <c r="L29">
        <f t="shared" si="4"/>
        <v>10.091880000000002</v>
      </c>
      <c r="M29">
        <f t="shared" si="4"/>
        <v>14.924120000000002</v>
      </c>
      <c r="P29">
        <f>L30-L27</f>
        <v>-1.1870999999999992</v>
      </c>
      <c r="Q29">
        <f>M30-M27</f>
        <v>3.6705583333333314</v>
      </c>
      <c r="S29">
        <v>2.5</v>
      </c>
      <c r="T29">
        <f>P29/L27*100</f>
        <v>-12.545244146662363</v>
      </c>
      <c r="U29">
        <f>Q29/M27*100</f>
        <v>56.277773660795241</v>
      </c>
    </row>
    <row r="30" spans="11:39" x14ac:dyDescent="0.25">
      <c r="K30">
        <v>2.5</v>
      </c>
      <c r="L30">
        <f t="shared" si="4"/>
        <v>8.2754499999999993</v>
      </c>
      <c r="M30">
        <f t="shared" si="4"/>
        <v>10.192774999999999</v>
      </c>
      <c r="P30">
        <f>L31-L27</f>
        <v>4.2374500000000026</v>
      </c>
      <c r="Q30">
        <f>M31-M27</f>
        <v>2.4097499999999981</v>
      </c>
      <c r="S30">
        <v>3.5</v>
      </c>
      <c r="T30">
        <f>P30/L27*100</f>
        <v>44.781269319580908</v>
      </c>
      <c r="U30">
        <f>Q30/M27*100</f>
        <v>36.946794673589977</v>
      </c>
    </row>
    <row r="31" spans="11:39" x14ac:dyDescent="0.25">
      <c r="K31">
        <v>3.5</v>
      </c>
      <c r="L31">
        <f t="shared" si="4"/>
        <v>13.700000000000001</v>
      </c>
      <c r="M31">
        <f t="shared" si="4"/>
        <v>8.9319666666666659</v>
      </c>
      <c r="P31">
        <f>L32-L27</f>
        <v>9.0481750000000023</v>
      </c>
      <c r="Q31">
        <f>M32-M27</f>
        <v>3.1148083333333316</v>
      </c>
      <c r="S31">
        <v>4.5</v>
      </c>
      <c r="T31">
        <f>P31/L27*100</f>
        <v>95.620895001875866</v>
      </c>
      <c r="U31">
        <f>Q31/M27*100</f>
        <v>47.75689757827729</v>
      </c>
    </row>
    <row r="32" spans="11:39" x14ac:dyDescent="0.25">
      <c r="K32">
        <v>4.5</v>
      </c>
      <c r="L32">
        <f t="shared" si="4"/>
        <v>18.510725000000001</v>
      </c>
      <c r="M32">
        <f t="shared" si="4"/>
        <v>9.6370249999999995</v>
      </c>
      <c r="P32">
        <f>L33-L27</f>
        <v>7.6841299999999979</v>
      </c>
      <c r="Q32">
        <f>M33-M27</f>
        <v>1.1797033333333315</v>
      </c>
      <c r="S32">
        <v>5.5</v>
      </c>
      <c r="T32">
        <f>P32/L27*100</f>
        <v>81.205700366180352</v>
      </c>
      <c r="U32">
        <f>Q32/M27*100</f>
        <v>18.087460040425899</v>
      </c>
    </row>
    <row r="33" spans="1:13" x14ac:dyDescent="0.25">
      <c r="K33">
        <v>5.5</v>
      </c>
      <c r="L33">
        <f t="shared" si="4"/>
        <v>17.146679999999996</v>
      </c>
      <c r="M33">
        <f t="shared" si="4"/>
        <v>7.7019199999999994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5.9541000000000004</v>
      </c>
      <c r="C42">
        <f>C5</f>
        <v>4.3556999999999997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15.0534</v>
      </c>
      <c r="C45">
        <f>O5</f>
        <v>6.6924000000000001</v>
      </c>
    </row>
    <row r="46" spans="1:13" x14ac:dyDescent="0.25">
      <c r="A46" s="1">
        <v>5</v>
      </c>
      <c r="B46">
        <f>R5</f>
        <v>12.555999999999999</v>
      </c>
      <c r="C46">
        <f>S5</f>
        <v>6.6814</v>
      </c>
    </row>
    <row r="47" spans="1:13" x14ac:dyDescent="0.25">
      <c r="A47" s="1">
        <v>6</v>
      </c>
      <c r="B47">
        <f>V5</f>
        <v>8.4760000000000009</v>
      </c>
      <c r="C47">
        <f>W5</f>
        <v>5.7934999999999999</v>
      </c>
    </row>
    <row r="48" spans="1:13" x14ac:dyDescent="0.25">
      <c r="A48" s="1">
        <v>7</v>
      </c>
      <c r="B48">
        <f>Z5</f>
        <v>6.6048</v>
      </c>
      <c r="C48">
        <f>AA5</f>
        <v>3.7292999999999998</v>
      </c>
    </row>
    <row r="49" spans="1:3" x14ac:dyDescent="0.25">
      <c r="A49" s="1">
        <v>8</v>
      </c>
      <c r="B49">
        <f>AD5</f>
        <v>8.1310000000000002</v>
      </c>
      <c r="C49">
        <f>AE5</f>
        <v>11.881</v>
      </c>
    </row>
    <row r="51" spans="1:3" x14ac:dyDescent="0.25">
      <c r="A51" t="s">
        <v>28</v>
      </c>
      <c r="B51">
        <f>AVERAGE(B42:B49)</f>
        <v>7.0969124999999993</v>
      </c>
      <c r="C51">
        <f>AVERAGE(C42:C49)</f>
        <v>4.8916625000000007</v>
      </c>
    </row>
    <row r="52" spans="1:3" x14ac:dyDescent="0.25">
      <c r="A52" t="s">
        <v>15</v>
      </c>
      <c r="B52">
        <f>_xlfn.STDEV.P(B42:B49)</f>
        <v>4.9794462311178496</v>
      </c>
      <c r="C52">
        <f>_xlfn.STDEV.P(C42:C49)</f>
        <v>3.6332669843879817</v>
      </c>
    </row>
    <row r="53" spans="1:3" x14ac:dyDescent="0.25">
      <c r="A53" t="s">
        <v>29</v>
      </c>
      <c r="B53">
        <f>1.5*B52</f>
        <v>7.4691693466767743</v>
      </c>
      <c r="C53">
        <f>1.5*C52</f>
        <v>5.4499004765819725</v>
      </c>
    </row>
    <row r="54" spans="1:3" x14ac:dyDescent="0.25">
      <c r="A54" t="s">
        <v>16</v>
      </c>
      <c r="B54">
        <f>2*B52</f>
        <v>9.9588924622356991</v>
      </c>
      <c r="C54">
        <f>2*C52</f>
        <v>7.2665339687759634</v>
      </c>
    </row>
    <row r="55" spans="1:3" x14ac:dyDescent="0.25">
      <c r="A55" t="s">
        <v>30</v>
      </c>
      <c r="B55">
        <f>B51+B53</f>
        <v>14.566081846676774</v>
      </c>
      <c r="C55">
        <f>C51+C53</f>
        <v>10.341562976581972</v>
      </c>
    </row>
    <row r="56" spans="1:3" x14ac:dyDescent="0.25">
      <c r="A56" t="s">
        <v>17</v>
      </c>
      <c r="B56">
        <f>B51+B54</f>
        <v>17.055804962235698</v>
      </c>
      <c r="C56">
        <f>C51+C54</f>
        <v>12.158196468775964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2015-05-18T00:42:00Z</dcterms:created>
  <dcterms:modified xsi:type="dcterms:W3CDTF">2015-08-10T05:57:40Z</dcterms:modified>
</cp:coreProperties>
</file>