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49" i="1"/>
  <c r="B49" i="1"/>
  <c r="C48" i="1"/>
  <c r="B48" i="1"/>
  <c r="C47" i="1"/>
  <c r="B47" i="1"/>
  <c r="C46" i="1"/>
  <c r="B46" i="1"/>
  <c r="C45" i="1"/>
  <c r="C51" i="1" s="1"/>
  <c r="B45" i="1"/>
  <c r="B52" i="1" s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M30" i="1"/>
  <c r="M29" i="1"/>
  <c r="L33" i="1"/>
  <c r="L32" i="1"/>
  <c r="L31" i="1"/>
  <c r="L30" i="1"/>
  <c r="L29" i="1"/>
  <c r="P28" i="1" s="1"/>
  <c r="T28" i="1" s="1"/>
  <c r="AC27" i="1" s="1"/>
  <c r="M28" i="1"/>
  <c r="L28" i="1"/>
  <c r="M27" i="1"/>
  <c r="L27" i="1"/>
  <c r="Y27" i="1" s="1"/>
  <c r="F13" i="1"/>
  <c r="G13" i="1"/>
  <c r="G16" i="1" s="1"/>
  <c r="J13" i="1"/>
  <c r="K13" i="1"/>
  <c r="N13" i="1"/>
  <c r="O13" i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J15" i="1" s="1"/>
  <c r="K14" i="1"/>
  <c r="K15" i="1" s="1"/>
  <c r="K16" i="1" s="1"/>
  <c r="N14" i="1"/>
  <c r="N15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E14" i="1"/>
  <c r="G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  <c r="J16" i="1" l="1"/>
  <c r="Q32" i="1"/>
  <c r="U32" i="1" s="1"/>
  <c r="AM27" i="1" s="1"/>
  <c r="Q30" i="1"/>
  <c r="U30" i="1" s="1"/>
  <c r="AK27" i="1" s="1"/>
  <c r="P32" i="1"/>
  <c r="T32" i="1" s="1"/>
  <c r="AG27" i="1" s="1"/>
  <c r="P27" i="1"/>
  <c r="T27" i="1" s="1"/>
  <c r="AB27" i="1" s="1"/>
  <c r="Q27" i="1"/>
  <c r="U27" i="1" s="1"/>
  <c r="AH27" i="1" s="1"/>
  <c r="AD16" i="1"/>
  <c r="P30" i="1"/>
  <c r="T30" i="1" s="1"/>
  <c r="AE27" i="1" s="1"/>
  <c r="Q29" i="1"/>
  <c r="U29" i="1" s="1"/>
  <c r="AJ27" i="1" s="1"/>
  <c r="P31" i="1"/>
  <c r="T31" i="1" s="1"/>
  <c r="AF27" i="1" s="1"/>
  <c r="Q28" i="1"/>
  <c r="U28" i="1" s="1"/>
  <c r="AI27" i="1" s="1"/>
  <c r="Z27" i="1"/>
  <c r="C56" i="1"/>
  <c r="B54" i="1"/>
  <c r="B53" i="1"/>
  <c r="C53" i="1"/>
  <c r="C55" i="1" s="1"/>
  <c r="O16" i="1"/>
  <c r="B51" i="1"/>
  <c r="N16" i="1"/>
  <c r="P29" i="1"/>
  <c r="T29" i="1" s="1"/>
  <c r="AD27" i="1" s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<sst xmlns="http://schemas.openxmlformats.org/spreadsheetml/2006/main" count="86" uniqueCount="31">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</sst>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5" sqref="J5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3.0920999999999998</v>
      </c>
      <c r="C5">
        <v>7.7584999999999997</v>
      </c>
      <c r="E5">
        <v>727</v>
      </c>
      <c r="F5">
        <v>5.3939000000000004</v>
      </c>
      <c r="G5">
        <v>5.78</v>
      </c>
      <c r="I5">
        <v>727</v>
      </c>
      <c r="M5">
        <v>727</v>
      </c>
      <c r="Q5">
        <v>727</v>
      </c>
      <c r="R5">
        <v>2.1579000000000002</v>
      </c>
      <c r="S5">
        <v>13.3977</v>
      </c>
      <c r="U5">
        <v>727</v>
      </c>
      <c r="V5">
        <v>2.9586000000000001</v>
      </c>
      <c r="W5">
        <v>11.141400000000001</v>
      </c>
      <c r="Y5">
        <v>727</v>
      </c>
      <c r="Z5">
        <v>2.8108</v>
      </c>
      <c r="AA5">
        <v>25.292100000000001</v>
      </c>
      <c r="AC5">
        <v>727</v>
      </c>
    </row>
    <row r="6" spans="1:31" x14ac:dyDescent="0.25">
      <c r="A6">
        <v>0.5</v>
      </c>
      <c r="B6">
        <v>2.6459999999999999</v>
      </c>
      <c r="C6">
        <v>8.5602</v>
      </c>
      <c r="E6">
        <v>0.5</v>
      </c>
      <c r="F6">
        <v>6.3982000000000001</v>
      </c>
      <c r="G6">
        <v>5.3895</v>
      </c>
      <c r="I6">
        <v>0.5</v>
      </c>
      <c r="M6">
        <v>0.5</v>
      </c>
      <c r="Q6">
        <v>0.5</v>
      </c>
      <c r="R6">
        <v>2.4655999999999998</v>
      </c>
      <c r="S6">
        <v>20.157800000000002</v>
      </c>
      <c r="U6">
        <v>0.5</v>
      </c>
      <c r="V6">
        <v>20.7272</v>
      </c>
      <c r="W6">
        <v>10.3134</v>
      </c>
      <c r="Y6">
        <v>0.5</v>
      </c>
      <c r="Z6">
        <v>2.4</v>
      </c>
      <c r="AA6">
        <v>30.201499999999999</v>
      </c>
      <c r="AC6">
        <v>0.5</v>
      </c>
    </row>
    <row r="7" spans="1:31" x14ac:dyDescent="0.25">
      <c r="A7">
        <v>1.5</v>
      </c>
      <c r="B7">
        <v>3.1995</v>
      </c>
      <c r="C7">
        <v>14.874599999999999</v>
      </c>
      <c r="E7">
        <v>1.5</v>
      </c>
      <c r="F7">
        <v>8.7604000000000006</v>
      </c>
      <c r="G7">
        <v>15.0062</v>
      </c>
      <c r="I7">
        <v>1.5</v>
      </c>
      <c r="M7">
        <v>1.5</v>
      </c>
      <c r="Q7">
        <v>1.5</v>
      </c>
      <c r="R7">
        <v>2.6076999999999999</v>
      </c>
      <c r="S7">
        <v>11.1045</v>
      </c>
      <c r="U7">
        <v>1.5</v>
      </c>
      <c r="V7">
        <v>13.4687</v>
      </c>
      <c r="W7">
        <v>10.597300000000001</v>
      </c>
      <c r="Y7">
        <v>1.5</v>
      </c>
      <c r="Z7">
        <v>3.9097</v>
      </c>
      <c r="AA7">
        <v>25.767499999999998</v>
      </c>
      <c r="AC7">
        <v>1.5</v>
      </c>
    </row>
    <row r="8" spans="1:31" x14ac:dyDescent="0.25">
      <c r="A8">
        <v>2.5</v>
      </c>
      <c r="B8">
        <v>2.5695000000000001</v>
      </c>
      <c r="C8">
        <v>12.973599999999999</v>
      </c>
      <c r="E8">
        <v>2.5</v>
      </c>
      <c r="F8">
        <v>3.0192000000000001</v>
      </c>
      <c r="G8">
        <v>13.7021</v>
      </c>
      <c r="I8">
        <v>2.5</v>
      </c>
      <c r="M8">
        <v>2.5</v>
      </c>
      <c r="Q8">
        <v>2.5</v>
      </c>
      <c r="R8">
        <v>6.2516999999999996</v>
      </c>
      <c r="S8">
        <v>4.5488999999999997</v>
      </c>
      <c r="U8">
        <v>2.5</v>
      </c>
      <c r="V8">
        <v>9.7654999999999994</v>
      </c>
      <c r="W8">
        <v>26.885899999999999</v>
      </c>
      <c r="Y8">
        <v>2.5</v>
      </c>
      <c r="Z8">
        <v>10.225899999999999</v>
      </c>
      <c r="AA8">
        <v>4.5313999999999997</v>
      </c>
      <c r="AC8">
        <v>2.5</v>
      </c>
    </row>
    <row r="9" spans="1:31" x14ac:dyDescent="0.25">
      <c r="A9">
        <v>3.5</v>
      </c>
      <c r="B9">
        <v>4.8471000000000002</v>
      </c>
      <c r="C9">
        <v>78.351699999999994</v>
      </c>
      <c r="E9">
        <v>3.5</v>
      </c>
      <c r="F9">
        <v>2.4977999999999998</v>
      </c>
      <c r="G9">
        <v>15.0197</v>
      </c>
      <c r="I9">
        <v>3.5</v>
      </c>
      <c r="M9">
        <v>3.5</v>
      </c>
      <c r="Q9">
        <v>3.5</v>
      </c>
      <c r="R9">
        <v>16.978999999999999</v>
      </c>
      <c r="S9">
        <v>16.533300000000001</v>
      </c>
      <c r="U9">
        <v>3.5</v>
      </c>
      <c r="V9">
        <v>9.7688000000000006</v>
      </c>
      <c r="W9">
        <v>21.867899999999999</v>
      </c>
      <c r="Y9">
        <v>3.5</v>
      </c>
      <c r="Z9">
        <v>11.773999999999999</v>
      </c>
      <c r="AA9">
        <v>34.508000000000003</v>
      </c>
      <c r="AC9">
        <v>3.5</v>
      </c>
    </row>
    <row r="10" spans="1:31" x14ac:dyDescent="0.25">
      <c r="A10">
        <v>4.5</v>
      </c>
      <c r="B10">
        <v>4.9825999999999997</v>
      </c>
      <c r="C10">
        <v>76.131</v>
      </c>
      <c r="E10">
        <v>4.5</v>
      </c>
      <c r="F10">
        <v>7.6969000000000003</v>
      </c>
      <c r="G10">
        <v>42.345100000000002</v>
      </c>
      <c r="I10">
        <v>4.5</v>
      </c>
      <c r="M10">
        <v>4.5</v>
      </c>
      <c r="Q10">
        <v>4.5</v>
      </c>
      <c r="R10">
        <v>55.672400000000003</v>
      </c>
      <c r="S10">
        <v>46.742800000000003</v>
      </c>
      <c r="U10">
        <v>4.5</v>
      </c>
      <c r="V10">
        <v>9.8617000000000008</v>
      </c>
      <c r="W10">
        <v>18.4694</v>
      </c>
      <c r="Y10">
        <v>4.5</v>
      </c>
      <c r="Z10">
        <v>12.0268</v>
      </c>
      <c r="AA10">
        <v>33.245100000000001</v>
      </c>
      <c r="AC10">
        <v>4.5</v>
      </c>
    </row>
    <row r="11" spans="1:31" x14ac:dyDescent="0.25">
      <c r="A11">
        <v>5.5</v>
      </c>
      <c r="B11">
        <v>5.8666999999999998</v>
      </c>
      <c r="C11">
        <v>57.191400000000002</v>
      </c>
      <c r="E11">
        <v>5.5</v>
      </c>
      <c r="F11">
        <v>5.2840999999999996</v>
      </c>
      <c r="G11">
        <v>65.453800000000001</v>
      </c>
      <c r="I11">
        <v>5.5</v>
      </c>
      <c r="M11">
        <v>5.5</v>
      </c>
      <c r="Q11">
        <v>5.5</v>
      </c>
      <c r="R11">
        <v>59.625</v>
      </c>
      <c r="S11">
        <v>69.624300000000005</v>
      </c>
      <c r="U11">
        <v>5.5</v>
      </c>
      <c r="V11">
        <v>47.891199999999998</v>
      </c>
      <c r="W11">
        <v>22.843299999999999</v>
      </c>
      <c r="Y11">
        <v>5.5</v>
      </c>
      <c r="Z11">
        <v>7.9169999999999998</v>
      </c>
      <c r="AA11">
        <v>21.241900000000001</v>
      </c>
      <c r="AC11">
        <v>5.5</v>
      </c>
    </row>
    <row r="13" spans="1:31" x14ac:dyDescent="0.25">
      <c r="A13" t="s">
        <v>14</v>
      </c>
      <c r="B13">
        <f>AVERAGE(B6:B11)</f>
        <v>4.0185666666666675</v>
      </c>
      <c r="C13">
        <f>AVERAGE(C6:C11)</f>
        <v>41.34708333333333</v>
      </c>
      <c r="E13" t="s">
        <v>14</v>
      </c>
      <c r="F13">
        <f t="shared" ref="F13:AE13" si="0">AVERAGE(F6:F11)</f>
        <v>5.6094333333333344</v>
      </c>
      <c r="G13">
        <f t="shared" si="0"/>
        <v>26.152733333333334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23.933566666666668</v>
      </c>
      <c r="S13">
        <f t="shared" si="0"/>
        <v>28.118600000000001</v>
      </c>
      <c r="U13" t="s">
        <v>14</v>
      </c>
      <c r="V13">
        <f t="shared" si="0"/>
        <v>18.580516666666664</v>
      </c>
      <c r="W13">
        <f t="shared" si="0"/>
        <v>18.496200000000002</v>
      </c>
      <c r="Y13" t="s">
        <v>14</v>
      </c>
      <c r="Z13">
        <f t="shared" si="0"/>
        <v>8.0422333333333338</v>
      </c>
      <c r="AA13">
        <f t="shared" si="0"/>
        <v>24.915900000000004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1.270566030904684</v>
      </c>
      <c r="C14">
        <f>_xlfn.STDEV.P(C6:C11)</f>
        <v>30.030905006255178</v>
      </c>
      <c r="E14" t="s">
        <v>15</v>
      </c>
      <c r="F14">
        <f t="shared" ref="F14:AE14" si="1">_xlfn.STDEV.P(F6:F11)</f>
        <v>2.2878546491321394</v>
      </c>
      <c r="G14">
        <f t="shared" si="1"/>
        <v>20.980492307591085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24.351292036130005</v>
      </c>
      <c r="S14">
        <f t="shared" si="1"/>
        <v>22.77494174072315</v>
      </c>
      <c r="U14" t="s">
        <v>15</v>
      </c>
      <c r="V14">
        <f t="shared" si="1"/>
        <v>13.670062850064816</v>
      </c>
      <c r="W14">
        <f t="shared" si="1"/>
        <v>6.1914492202283817</v>
      </c>
      <c r="Y14" t="s">
        <v>15</v>
      </c>
      <c r="Z14">
        <f t="shared" si="1"/>
        <v>3.7304951908411432</v>
      </c>
      <c r="AA14">
        <f t="shared" si="1"/>
        <v>10.157697091532768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2.541132061809368</v>
      </c>
      <c r="C15">
        <f>C14*2</f>
        <v>60.061810012510357</v>
      </c>
      <c r="E15" t="s">
        <v>16</v>
      </c>
      <c r="F15">
        <f t="shared" ref="F15:AE15" si="2">F14*2</f>
        <v>4.5757092982642789</v>
      </c>
      <c r="G15">
        <f t="shared" si="2"/>
        <v>41.96098461518217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48.702584072260009</v>
      </c>
      <c r="S15">
        <f t="shared" si="2"/>
        <v>45.549883481446301</v>
      </c>
      <c r="U15" t="s">
        <v>16</v>
      </c>
      <c r="V15">
        <f t="shared" si="2"/>
        <v>27.340125700129633</v>
      </c>
      <c r="W15">
        <f t="shared" si="2"/>
        <v>12.382898440456763</v>
      </c>
      <c r="Y15" t="s">
        <v>16</v>
      </c>
      <c r="Z15">
        <f t="shared" si="2"/>
        <v>7.4609903816822865</v>
      </c>
      <c r="AA15">
        <f t="shared" si="2"/>
        <v>20.315394183065536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6.559698728476036</v>
      </c>
      <c r="C16">
        <f>C13+C15</f>
        <v>101.40889334584369</v>
      </c>
      <c r="E16" t="s">
        <v>17</v>
      </c>
      <c r="F16">
        <f t="shared" ref="F16:AE16" si="3">F13+F15</f>
        <v>10.185142631597614</v>
      </c>
      <c r="G16">
        <f t="shared" si="3"/>
        <v>68.1137179485155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72.636150738926673</v>
      </c>
      <c r="S16">
        <f t="shared" si="3"/>
        <v>73.668483481446302</v>
      </c>
      <c r="U16" t="s">
        <v>17</v>
      </c>
      <c r="V16">
        <f t="shared" si="3"/>
        <v>45.920642366796301</v>
      </c>
      <c r="W16">
        <f t="shared" si="3"/>
        <v>30.879098440456765</v>
      </c>
      <c r="Y16" t="s">
        <v>17</v>
      </c>
      <c r="Z16">
        <f t="shared" si="3"/>
        <v>15.50322371501562</v>
      </c>
      <c r="AA16">
        <f t="shared" si="3"/>
        <v>45.231294183065543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3.2826599999999999</v>
      </c>
      <c r="M27">
        <f t="shared" si="4"/>
        <v>12.673940000000002</v>
      </c>
      <c r="P27">
        <f>L28-L27</f>
        <v>3.6447400000000005</v>
      </c>
      <c r="Q27">
        <f>M28-M27</f>
        <v>2.2505399999999973</v>
      </c>
      <c r="S27">
        <v>0.5</v>
      </c>
      <c r="T27">
        <f>P27/L27*100</f>
        <v>111.03007926498634</v>
      </c>
      <c r="U27">
        <f>Q27/M27*100</f>
        <v>17.757224667309433</v>
      </c>
      <c r="Y27">
        <f>L27</f>
        <v>3.2826599999999999</v>
      </c>
      <c r="Z27">
        <f>M27</f>
        <v>12.673940000000002</v>
      </c>
      <c r="AB27">
        <f>T27</f>
        <v>111.03007926498634</v>
      </c>
      <c r="AC27">
        <f>T28</f>
        <v>94.634838819737681</v>
      </c>
      <c r="AD27">
        <f>T29</f>
        <v>93.939061614666144</v>
      </c>
      <c r="AE27">
        <f>T30</f>
        <v>179.44837418435048</v>
      </c>
      <c r="AF27">
        <f>T31</f>
        <v>449.80046669469272</v>
      </c>
      <c r="AG27">
        <f>T32</f>
        <v>671.22821126769145</v>
      </c>
      <c r="AH27">
        <f>U27</f>
        <v>17.757224667309433</v>
      </c>
      <c r="AI27">
        <f>U28</f>
        <v>22.061647759102517</v>
      </c>
      <c r="AJ27">
        <f>U29</f>
        <v>-1.1484984148575854</v>
      </c>
      <c r="AK27">
        <f>U30</f>
        <v>162.39764430003606</v>
      </c>
      <c r="AL27">
        <f>U31</f>
        <v>242.32985164834298</v>
      </c>
      <c r="AM27">
        <f>U32</f>
        <v>272.9774639930439</v>
      </c>
    </row>
    <row r="28" spans="11:39" x14ac:dyDescent="0.25">
      <c r="K28">
        <v>0.5</v>
      </c>
      <c r="L28">
        <f t="shared" si="4"/>
        <v>6.9274000000000004</v>
      </c>
      <c r="M28">
        <f t="shared" si="4"/>
        <v>14.924479999999999</v>
      </c>
      <c r="P28">
        <f>L29-L27</f>
        <v>3.1065400000000007</v>
      </c>
      <c r="Q28">
        <f>M29-M27</f>
        <v>2.7960799999999981</v>
      </c>
      <c r="S28">
        <v>1.5</v>
      </c>
      <c r="T28">
        <f>P28/L27*100</f>
        <v>94.634838819737681</v>
      </c>
      <c r="U28">
        <f>Q28/M27*100</f>
        <v>22.061647759102517</v>
      </c>
    </row>
    <row r="29" spans="11:39" x14ac:dyDescent="0.25">
      <c r="K29">
        <v>1.5</v>
      </c>
      <c r="L29">
        <f t="shared" si="4"/>
        <v>6.3892000000000007</v>
      </c>
      <c r="M29">
        <f t="shared" si="4"/>
        <v>15.47002</v>
      </c>
      <c r="P29">
        <f>L30-L27</f>
        <v>3.0836999999999994</v>
      </c>
      <c r="Q29">
        <f>M30-M27</f>
        <v>-0.14556000000000147</v>
      </c>
      <c r="S29">
        <v>2.5</v>
      </c>
      <c r="T29">
        <f>P29/L27*100</f>
        <v>93.939061614666144</v>
      </c>
      <c r="U29">
        <f>Q29/M27*100</f>
        <v>-1.1484984148575854</v>
      </c>
    </row>
    <row r="30" spans="11:39" x14ac:dyDescent="0.25">
      <c r="K30">
        <v>2.5</v>
      </c>
      <c r="L30">
        <f t="shared" si="4"/>
        <v>6.3663599999999994</v>
      </c>
      <c r="M30">
        <f t="shared" si="4"/>
        <v>12.52838</v>
      </c>
      <c r="P30">
        <f>L31-L27</f>
        <v>5.8906799999999997</v>
      </c>
      <c r="Q30">
        <f>M31-M27</f>
        <v>20.582179999999994</v>
      </c>
      <c r="S30">
        <v>3.5</v>
      </c>
      <c r="T30">
        <f>P30/L27*100</f>
        <v>179.44837418435048</v>
      </c>
      <c r="U30">
        <f>Q30/M27*100</f>
        <v>162.39764430003606</v>
      </c>
    </row>
    <row r="31" spans="11:39" x14ac:dyDescent="0.25">
      <c r="K31">
        <v>3.5</v>
      </c>
      <c r="L31">
        <f t="shared" si="4"/>
        <v>9.1733399999999996</v>
      </c>
      <c r="M31">
        <f t="shared" si="4"/>
        <v>33.256119999999996</v>
      </c>
      <c r="P31">
        <f>L32-L27</f>
        <v>14.765419999999999</v>
      </c>
      <c r="Q31">
        <f>M32-M27</f>
        <v>30.712740000000004</v>
      </c>
      <c r="S31">
        <v>4.5</v>
      </c>
      <c r="T31">
        <f>P31/L27*100</f>
        <v>449.80046669469272</v>
      </c>
      <c r="U31">
        <f>Q31/M27*100</f>
        <v>242.32985164834298</v>
      </c>
    </row>
    <row r="32" spans="11:39" x14ac:dyDescent="0.25">
      <c r="K32">
        <v>4.5</v>
      </c>
      <c r="L32">
        <f t="shared" si="4"/>
        <v>18.048079999999999</v>
      </c>
      <c r="M32">
        <f t="shared" si="4"/>
        <v>43.386680000000005</v>
      </c>
      <c r="P32">
        <f>L33-L27</f>
        <v>22.034140000000001</v>
      </c>
      <c r="Q32">
        <f>M33-M27</f>
        <v>34.596999999999994</v>
      </c>
      <c r="S32">
        <v>5.5</v>
      </c>
      <c r="T32">
        <f>P32/L27*100</f>
        <v>671.22821126769145</v>
      </c>
      <c r="U32">
        <f>Q32/M27*100</f>
        <v>272.9774639930439</v>
      </c>
    </row>
    <row r="33" spans="1:13" x14ac:dyDescent="0.25">
      <c r="K33">
        <v>5.5</v>
      </c>
      <c r="L33">
        <f t="shared" si="4"/>
        <v>25.316800000000001</v>
      </c>
      <c r="M33">
        <f t="shared" si="4"/>
        <v>47.270939999999996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3.0920999999999998</v>
      </c>
      <c r="C42">
        <f>C5</f>
        <v>7.7584999999999997</v>
      </c>
    </row>
    <row r="43" spans="1:13" x14ac:dyDescent="0.25">
      <c r="A43" s="1">
        <v>2</v>
      </c>
      <c r="B43">
        <f>F5</f>
        <v>5.3939000000000004</v>
      </c>
      <c r="C43">
        <f>G5</f>
        <v>5.78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2.1579000000000002</v>
      </c>
      <c r="C46">
        <f>S5</f>
        <v>13.3977</v>
      </c>
    </row>
    <row r="47" spans="1:13" x14ac:dyDescent="0.25">
      <c r="A47" s="1">
        <v>6</v>
      </c>
      <c r="B47">
        <f>V5</f>
        <v>2.9586000000000001</v>
      </c>
      <c r="C47">
        <f>W5</f>
        <v>11.141400000000001</v>
      </c>
    </row>
    <row r="48" spans="1:13" x14ac:dyDescent="0.25">
      <c r="A48" s="1">
        <v>7</v>
      </c>
      <c r="B48">
        <f>Z5</f>
        <v>2.8108</v>
      </c>
      <c r="C48">
        <f>AA5</f>
        <v>25.292100000000001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2.0516624999999999</v>
      </c>
      <c r="C51">
        <f>AVERAGE(C42:C49)</f>
        <v>7.9212125000000011</v>
      </c>
    </row>
    <row r="52" spans="1:3" x14ac:dyDescent="0.25">
      <c r="A52" t="s">
        <v>15</v>
      </c>
      <c r="B52">
        <f>_xlfn.STDEV.P(B42:B49)</f>
        <v>1.8128406755266029</v>
      </c>
      <c r="C52">
        <f>_xlfn.STDEV.P(C42:C49)</f>
        <v>8.1773876035439166</v>
      </c>
    </row>
    <row r="53" spans="1:3" x14ac:dyDescent="0.25">
      <c r="A53" t="s">
        <v>29</v>
      </c>
      <c r="B53">
        <f>1.5*B52</f>
        <v>2.7192610132899042</v>
      </c>
      <c r="C53">
        <f>1.5*C52</f>
        <v>12.266081405315875</v>
      </c>
    </row>
    <row r="54" spans="1:3" x14ac:dyDescent="0.25">
      <c r="A54" t="s">
        <v>16</v>
      </c>
      <c r="B54">
        <f>2*B52</f>
        <v>3.6256813510532058</v>
      </c>
      <c r="C54">
        <f>2*C52</f>
        <v>16.354775207087833</v>
      </c>
    </row>
    <row r="55" spans="1:3" x14ac:dyDescent="0.25">
      <c r="A55" t="s">
        <v>30</v>
      </c>
      <c r="B55">
        <f>B51+B53</f>
        <v>4.7709235132899046</v>
      </c>
      <c r="C55">
        <f>C51+C53</f>
        <v>20.187293905315876</v>
      </c>
    </row>
    <row r="56" spans="1:3" x14ac:dyDescent="0.25">
      <c r="A56" t="s">
        <v>17</v>
      </c>
      <c r="B56">
        <f>B51+B54</f>
        <v>5.6773438510532053</v>
      </c>
      <c r="C56">
        <f>C51+C54</f>
        <v>24.275987707087836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2015-05-18T00:45:59Z</dcterms:created>
  <dcterms:modified xsi:type="dcterms:W3CDTF">2015-08-04T01:39:23Z</dcterms:modified>
</cp:coreProperties>
</file>