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<sst xmlns="http://schemas.openxmlformats.org/spreadsheetml/2006/main" count="86" uniqueCount="31">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</sst>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12.3927</v>
      </c>
      <c r="C5">
        <v>19.6419</v>
      </c>
      <c r="E5">
        <v>626</v>
      </c>
      <c r="F5">
        <v>8.8275000000000006</v>
      </c>
      <c r="G5">
        <v>3.6234999999999999</v>
      </c>
      <c r="I5">
        <v>626</v>
      </c>
      <c r="J5">
        <v>11.385400000000001</v>
      </c>
      <c r="K5">
        <v>12.4649</v>
      </c>
      <c r="M5">
        <v>626</v>
      </c>
      <c r="N5">
        <v>8.6601999999999997</v>
      </c>
      <c r="O5">
        <v>8.0519999999999996</v>
      </c>
      <c r="Q5">
        <v>626</v>
      </c>
      <c r="R5">
        <v>9.9358000000000004</v>
      </c>
      <c r="S5">
        <v>3.4350999999999998</v>
      </c>
      <c r="U5">
        <v>626</v>
      </c>
      <c r="V5">
        <v>9.5045000000000002</v>
      </c>
      <c r="W5">
        <v>3.4466000000000001</v>
      </c>
      <c r="Y5">
        <v>626</v>
      </c>
      <c r="Z5">
        <v>11.7797</v>
      </c>
      <c r="AA5">
        <v>3.4540999999999999</v>
      </c>
      <c r="AC5">
        <v>626</v>
      </c>
      <c r="AD5">
        <v>9.9232999999999993</v>
      </c>
      <c r="AE5">
        <v>3.5762999999999998</v>
      </c>
    </row>
    <row r="6" spans="1:31" x14ac:dyDescent="0.25">
      <c r="A6">
        <v>0.5</v>
      </c>
      <c r="B6">
        <v>10.648</v>
      </c>
      <c r="C6">
        <v>3.7804000000000002</v>
      </c>
      <c r="E6">
        <v>0.5</v>
      </c>
      <c r="F6">
        <v>10.956899999999999</v>
      </c>
      <c r="G6">
        <v>3.7850000000000001</v>
      </c>
      <c r="I6">
        <v>0.5</v>
      </c>
      <c r="J6">
        <v>9.7630999999999997</v>
      </c>
      <c r="K6">
        <v>6.6101999999999999</v>
      </c>
      <c r="M6">
        <v>0.5</v>
      </c>
      <c r="N6">
        <v>10.457599999999999</v>
      </c>
      <c r="O6">
        <v>7.0052000000000003</v>
      </c>
      <c r="Q6">
        <v>0.5</v>
      </c>
      <c r="R6">
        <v>9.1585999999999999</v>
      </c>
      <c r="S6">
        <v>3.9218000000000002</v>
      </c>
      <c r="U6">
        <v>0.5</v>
      </c>
      <c r="V6">
        <v>10.587999999999999</v>
      </c>
      <c r="W6">
        <v>3.4948999999999999</v>
      </c>
      <c r="Y6">
        <v>0.5</v>
      </c>
      <c r="Z6">
        <v>8.6927000000000003</v>
      </c>
      <c r="AA6">
        <v>3.3540999999999999</v>
      </c>
      <c r="AC6">
        <v>0.5</v>
      </c>
      <c r="AD6">
        <v>7.7916999999999996</v>
      </c>
      <c r="AE6">
        <v>3.2324999999999999</v>
      </c>
    </row>
    <row r="7" spans="1:31" x14ac:dyDescent="0.25">
      <c r="A7">
        <v>1.5</v>
      </c>
      <c r="B7">
        <v>9.9710000000000001</v>
      </c>
      <c r="C7">
        <v>3.6435</v>
      </c>
      <c r="E7">
        <v>1.5</v>
      </c>
      <c r="F7">
        <v>8.4412000000000003</v>
      </c>
      <c r="G7">
        <v>3.9607000000000001</v>
      </c>
      <c r="I7">
        <v>1.5</v>
      </c>
      <c r="J7">
        <v>11.0786</v>
      </c>
      <c r="K7">
        <v>3.8148</v>
      </c>
      <c r="M7">
        <v>1.5</v>
      </c>
      <c r="N7">
        <v>9.6998999999999995</v>
      </c>
      <c r="O7">
        <v>4.5037000000000003</v>
      </c>
      <c r="Q7">
        <v>1.5</v>
      </c>
      <c r="R7">
        <v>10.9686</v>
      </c>
      <c r="S7">
        <v>3.7547000000000001</v>
      </c>
      <c r="U7">
        <v>1.5</v>
      </c>
      <c r="V7">
        <v>9.1469000000000005</v>
      </c>
      <c r="W7">
        <v>3.4401999999999999</v>
      </c>
      <c r="Y7">
        <v>1.5</v>
      </c>
      <c r="Z7">
        <v>8.9865999999999993</v>
      </c>
      <c r="AA7">
        <v>4.6790000000000003</v>
      </c>
      <c r="AC7">
        <v>1.5</v>
      </c>
      <c r="AD7">
        <v>10.633599999999999</v>
      </c>
      <c r="AE7">
        <v>3.8898000000000001</v>
      </c>
    </row>
    <row r="8" spans="1:31" x14ac:dyDescent="0.25">
      <c r="A8">
        <v>2.5</v>
      </c>
      <c r="B8">
        <v>10.1008</v>
      </c>
      <c r="C8">
        <v>3.4291</v>
      </c>
      <c r="E8">
        <v>2.5</v>
      </c>
      <c r="F8">
        <v>9.6211000000000002</v>
      </c>
      <c r="G8">
        <v>3.8136999999999999</v>
      </c>
      <c r="I8">
        <v>2.5</v>
      </c>
      <c r="J8">
        <v>9.1853999999999996</v>
      </c>
      <c r="K8">
        <v>3.7418</v>
      </c>
      <c r="M8">
        <v>2.5</v>
      </c>
      <c r="N8">
        <v>9.5248000000000008</v>
      </c>
      <c r="O8">
        <v>3.6747000000000001</v>
      </c>
      <c r="Q8">
        <v>2.5</v>
      </c>
      <c r="R8">
        <v>9.2837999999999994</v>
      </c>
      <c r="S8">
        <v>3.6147999999999998</v>
      </c>
      <c r="U8">
        <v>2.5</v>
      </c>
      <c r="V8">
        <v>8.8120999999999992</v>
      </c>
      <c r="W8">
        <v>3.4243000000000001</v>
      </c>
      <c r="Y8">
        <v>2.5</v>
      </c>
      <c r="Z8">
        <v>6.6632999999999996</v>
      </c>
      <c r="AA8">
        <v>9.6264000000000003</v>
      </c>
      <c r="AC8">
        <v>2.5</v>
      </c>
      <c r="AD8">
        <v>6.2565999999999997</v>
      </c>
      <c r="AE8">
        <v>3.5533000000000001</v>
      </c>
    </row>
    <row r="9" spans="1:31" x14ac:dyDescent="0.25">
      <c r="A9">
        <v>3.5</v>
      </c>
      <c r="B9">
        <v>8.2218999999999998</v>
      </c>
      <c r="C9">
        <v>10.5749</v>
      </c>
      <c r="E9">
        <v>3.5</v>
      </c>
      <c r="F9">
        <v>9.4032999999999998</v>
      </c>
      <c r="G9">
        <v>3.4643000000000002</v>
      </c>
      <c r="I9">
        <v>3.5</v>
      </c>
      <c r="J9">
        <v>10.273199999999999</v>
      </c>
      <c r="K9">
        <v>3.4135</v>
      </c>
      <c r="M9">
        <v>3.5</v>
      </c>
      <c r="N9">
        <v>8.3331</v>
      </c>
      <c r="O9">
        <v>3.6762000000000001</v>
      </c>
      <c r="Q9">
        <v>3.5</v>
      </c>
      <c r="R9">
        <v>8.1125000000000007</v>
      </c>
      <c r="S9">
        <v>3.4318</v>
      </c>
      <c r="U9">
        <v>3.5</v>
      </c>
      <c r="V9">
        <v>10.147600000000001</v>
      </c>
      <c r="W9">
        <v>3.4517000000000002</v>
      </c>
      <c r="Y9">
        <v>3.5</v>
      </c>
      <c r="Z9">
        <v>7.9131999999999998</v>
      </c>
      <c r="AA9">
        <v>4.9501999999999997</v>
      </c>
      <c r="AC9">
        <v>3.5</v>
      </c>
      <c r="AD9">
        <v>8.8449000000000009</v>
      </c>
      <c r="AE9">
        <v>3.4643999999999999</v>
      </c>
    </row>
    <row r="10" spans="1:31" x14ac:dyDescent="0.25">
      <c r="A10">
        <v>4.5</v>
      </c>
      <c r="B10">
        <v>8.6832999999999991</v>
      </c>
      <c r="C10">
        <v>6.8341000000000003</v>
      </c>
      <c r="E10">
        <v>4.5</v>
      </c>
      <c r="F10">
        <v>9.5328999999999997</v>
      </c>
      <c r="G10">
        <v>3.3799000000000001</v>
      </c>
      <c r="I10">
        <v>4.5</v>
      </c>
      <c r="J10">
        <v>8.9558</v>
      </c>
      <c r="K10">
        <v>3.4790999999999999</v>
      </c>
      <c r="M10">
        <v>4.5</v>
      </c>
      <c r="N10">
        <v>9.1275999999999993</v>
      </c>
      <c r="O10">
        <v>3.6633</v>
      </c>
      <c r="Q10">
        <v>4.5</v>
      </c>
      <c r="R10">
        <v>9.2208000000000006</v>
      </c>
      <c r="S10">
        <v>3.4533999999999998</v>
      </c>
      <c r="U10">
        <v>4.5</v>
      </c>
      <c r="V10">
        <v>9.2874999999999996</v>
      </c>
      <c r="W10">
        <v>3.3776999999999999</v>
      </c>
      <c r="Y10">
        <v>4.5</v>
      </c>
      <c r="Z10">
        <v>9.4795999999999996</v>
      </c>
      <c r="AA10">
        <v>5.5583</v>
      </c>
      <c r="AC10">
        <v>4.5</v>
      </c>
      <c r="AD10">
        <v>10.1502</v>
      </c>
      <c r="AE10">
        <v>3.4874000000000001</v>
      </c>
    </row>
    <row r="11" spans="1:31" x14ac:dyDescent="0.25">
      <c r="A11">
        <v>5.5</v>
      </c>
      <c r="B11">
        <v>9.1552000000000007</v>
      </c>
      <c r="C11">
        <v>4.6100000000000003</v>
      </c>
      <c r="E11">
        <v>5.5</v>
      </c>
      <c r="F11">
        <v>12.126200000000001</v>
      </c>
      <c r="G11">
        <v>3.6013999999999999</v>
      </c>
      <c r="I11">
        <v>5.5</v>
      </c>
      <c r="J11">
        <v>9.9671000000000003</v>
      </c>
      <c r="K11">
        <v>3.6941999999999999</v>
      </c>
      <c r="M11">
        <v>5.5</v>
      </c>
      <c r="N11">
        <v>8.7094000000000005</v>
      </c>
      <c r="O11">
        <v>3.6825999999999999</v>
      </c>
      <c r="Q11">
        <v>5.5</v>
      </c>
      <c r="R11">
        <v>10.0603</v>
      </c>
      <c r="S11">
        <v>4.5568</v>
      </c>
      <c r="U11">
        <v>5.5</v>
      </c>
      <c r="V11">
        <v>8.7377000000000002</v>
      </c>
      <c r="W11">
        <v>3.3424999999999998</v>
      </c>
      <c r="Y11">
        <v>5.5</v>
      </c>
      <c r="Z11">
        <v>9.9704999999999995</v>
      </c>
      <c r="AA11">
        <v>4.4489999999999998</v>
      </c>
      <c r="AC11">
        <v>5.5</v>
      </c>
      <c r="AD11">
        <v>11.0169</v>
      </c>
      <c r="AE11">
        <v>3.4977999999999998</v>
      </c>
    </row>
    <row r="13" spans="1:31" x14ac:dyDescent="0.25">
      <c r="A13" t="s">
        <v>14</v>
      </c>
      <c r="B13">
        <f>AVERAGE(B6:B11)</f>
        <v>9.4633666666666674</v>
      </c>
      <c r="C13">
        <f>AVERAGE(C6:C11)</f>
        <v>5.4786666666666664</v>
      </c>
      <c r="E13" t="s">
        <v>14</v>
      </c>
      <c r="F13">
        <f t="shared" ref="D13:AE13" si="0">AVERAGE(F6:F11)</f>
        <v>10.013599999999999</v>
      </c>
      <c r="G13">
        <f t="shared" si="0"/>
        <v>3.6675000000000004</v>
      </c>
      <c r="I13" t="s">
        <v>14</v>
      </c>
      <c r="J13">
        <f t="shared" si="0"/>
        <v>9.8705333333333325</v>
      </c>
      <c r="K13">
        <f t="shared" si="0"/>
        <v>4.1255999999999995</v>
      </c>
      <c r="M13" t="s">
        <v>14</v>
      </c>
      <c r="N13">
        <f t="shared" si="0"/>
        <v>9.3087333333333344</v>
      </c>
      <c r="O13">
        <f t="shared" si="0"/>
        <v>4.3676166666666667</v>
      </c>
      <c r="Q13" t="s">
        <v>14</v>
      </c>
      <c r="R13">
        <f t="shared" si="0"/>
        <v>9.4674333333333323</v>
      </c>
      <c r="S13">
        <f t="shared" si="0"/>
        <v>3.7888833333333327</v>
      </c>
      <c r="U13" t="s">
        <v>14</v>
      </c>
      <c r="V13">
        <f t="shared" si="0"/>
        <v>9.4532999999999987</v>
      </c>
      <c r="W13">
        <f t="shared" si="0"/>
        <v>3.4218833333333336</v>
      </c>
      <c r="Y13" t="s">
        <v>14</v>
      </c>
      <c r="Z13">
        <f t="shared" si="0"/>
        <v>8.6176499999999994</v>
      </c>
      <c r="AA13">
        <f t="shared" si="0"/>
        <v>5.4361666666666659</v>
      </c>
      <c r="AC13" t="s">
        <v>14</v>
      </c>
      <c r="AD13">
        <f t="shared" si="0"/>
        <v>9.1156500000000005</v>
      </c>
      <c r="AE13">
        <f t="shared" si="0"/>
        <v>3.5208666666666666</v>
      </c>
    </row>
    <row r="14" spans="1:31" x14ac:dyDescent="0.25">
      <c r="A14" t="s">
        <v>15</v>
      </c>
      <c r="B14">
        <f>_xlfn.STDEV.P(B6:B11)</f>
        <v>0.8477498818768554</v>
      </c>
      <c r="C14">
        <f>_xlfn.STDEV.P(C6:C11)</f>
        <v>2.5500341622983984</v>
      </c>
      <c r="E14" t="s">
        <v>15</v>
      </c>
      <c r="F14">
        <f t="shared" ref="D14:AE14" si="1">_xlfn.STDEV.P(F6:F11)</f>
        <v>1.1960302560275631</v>
      </c>
      <c r="G14">
        <f t="shared" si="1"/>
        <v>0.20392814911139656</v>
      </c>
      <c r="I14" t="s">
        <v>15</v>
      </c>
      <c r="J14">
        <f t="shared" si="1"/>
        <v>0.70102036505526866</v>
      </c>
      <c r="K14">
        <f t="shared" si="1"/>
        <v>1.1201406801528702</v>
      </c>
      <c r="M14" t="s">
        <v>15</v>
      </c>
      <c r="N14">
        <f t="shared" si="1"/>
        <v>0.69082811578246817</v>
      </c>
      <c r="O14">
        <f t="shared" si="1"/>
        <v>1.2178440532578703</v>
      </c>
      <c r="Q14" t="s">
        <v>15</v>
      </c>
      <c r="R14">
        <f t="shared" si="1"/>
        <v>0.87851805268240712</v>
      </c>
      <c r="S14">
        <f t="shared" si="1"/>
        <v>0.3827300894741521</v>
      </c>
      <c r="U14" t="s">
        <v>15</v>
      </c>
      <c r="V14">
        <f t="shared" si="1"/>
        <v>0.6848586204465853</v>
      </c>
      <c r="W14">
        <f t="shared" si="1"/>
        <v>4.9691864413492222E-2</v>
      </c>
      <c r="Y14" t="s">
        <v>15</v>
      </c>
      <c r="Z14">
        <f t="shared" si="1"/>
        <v>1.0824856623377006</v>
      </c>
      <c r="AA14">
        <f t="shared" si="1"/>
        <v>1.9871225651400803</v>
      </c>
      <c r="AC14" t="s">
        <v>15</v>
      </c>
      <c r="AD14">
        <f t="shared" si="1"/>
        <v>1.6827325760500409</v>
      </c>
      <c r="AE14">
        <f t="shared" si="1"/>
        <v>0.19371785037924508</v>
      </c>
    </row>
    <row r="15" spans="1:31" x14ac:dyDescent="0.25">
      <c r="A15" t="s">
        <v>16</v>
      </c>
      <c r="B15">
        <f>B14*2</f>
        <v>1.6954997637537108</v>
      </c>
      <c r="C15">
        <f>C14*2</f>
        <v>5.1000683245967968</v>
      </c>
      <c r="E15" t="s">
        <v>16</v>
      </c>
      <c r="F15">
        <f t="shared" ref="D15:AE15" si="2">F14*2</f>
        <v>2.3920605120551262</v>
      </c>
      <c r="G15">
        <f t="shared" si="2"/>
        <v>0.40785629822279312</v>
      </c>
      <c r="I15" t="s">
        <v>16</v>
      </c>
      <c r="J15">
        <f t="shared" si="2"/>
        <v>1.4020407301105373</v>
      </c>
      <c r="K15">
        <f t="shared" si="2"/>
        <v>2.2402813603057403</v>
      </c>
      <c r="M15" t="s">
        <v>16</v>
      </c>
      <c r="N15">
        <f t="shared" si="2"/>
        <v>1.3816562315649363</v>
      </c>
      <c r="O15">
        <f t="shared" si="2"/>
        <v>2.4356881065157405</v>
      </c>
      <c r="Q15" t="s">
        <v>16</v>
      </c>
      <c r="R15">
        <f t="shared" si="2"/>
        <v>1.7570361053648142</v>
      </c>
      <c r="S15">
        <f t="shared" si="2"/>
        <v>0.7654601789483042</v>
      </c>
      <c r="U15" t="s">
        <v>16</v>
      </c>
      <c r="V15">
        <f t="shared" si="2"/>
        <v>1.3697172408931706</v>
      </c>
      <c r="W15">
        <f t="shared" si="2"/>
        <v>9.9383728826984444E-2</v>
      </c>
      <c r="Y15" t="s">
        <v>16</v>
      </c>
      <c r="Z15">
        <f t="shared" si="2"/>
        <v>2.1649713246754012</v>
      </c>
      <c r="AA15">
        <f t="shared" si="2"/>
        <v>3.9742451302801607</v>
      </c>
      <c r="AC15" t="s">
        <v>16</v>
      </c>
      <c r="AD15">
        <f t="shared" si="2"/>
        <v>3.3654651521000818</v>
      </c>
      <c r="AE15">
        <f t="shared" si="2"/>
        <v>0.38743570075849015</v>
      </c>
    </row>
    <row r="16" spans="1:31" x14ac:dyDescent="0.25">
      <c r="A16" t="s">
        <v>17</v>
      </c>
      <c r="B16">
        <f>B13+B15</f>
        <v>11.158866430420378</v>
      </c>
      <c r="C16">
        <f>C13+C15</f>
        <v>10.578734991263463</v>
      </c>
      <c r="E16" t="s">
        <v>17</v>
      </c>
      <c r="F16">
        <f t="shared" ref="D16:AE16" si="3">F13+F15</f>
        <v>12.405660512055125</v>
      </c>
      <c r="G16">
        <f t="shared" si="3"/>
        <v>4.0753562982227933</v>
      </c>
      <c r="I16" t="s">
        <v>17</v>
      </c>
      <c r="J16">
        <f t="shared" si="3"/>
        <v>11.272574063443869</v>
      </c>
      <c r="K16">
        <f t="shared" si="3"/>
        <v>6.3658813603057398</v>
      </c>
      <c r="M16" t="s">
        <v>17</v>
      </c>
      <c r="N16">
        <f t="shared" si="3"/>
        <v>10.69038956489827</v>
      </c>
      <c r="O16">
        <f t="shared" si="3"/>
        <v>6.8033047731824077</v>
      </c>
      <c r="Q16" t="s">
        <v>17</v>
      </c>
      <c r="R16">
        <f t="shared" si="3"/>
        <v>11.224469438698147</v>
      </c>
      <c r="S16">
        <f t="shared" si="3"/>
        <v>4.5543435122816369</v>
      </c>
      <c r="U16" t="s">
        <v>17</v>
      </c>
      <c r="V16">
        <f t="shared" si="3"/>
        <v>10.823017240893169</v>
      </c>
      <c r="W16">
        <f t="shared" si="3"/>
        <v>3.5212670621603182</v>
      </c>
      <c r="Y16" t="s">
        <v>17</v>
      </c>
      <c r="Z16">
        <f t="shared" si="3"/>
        <v>10.7826213246754</v>
      </c>
      <c r="AA16">
        <f t="shared" si="3"/>
        <v>9.4104117969468266</v>
      </c>
      <c r="AC16" t="s">
        <v>17</v>
      </c>
      <c r="AD16">
        <f t="shared" si="3"/>
        <v>12.481115152100083</v>
      </c>
      <c r="AE16">
        <f t="shared" si="3"/>
        <v>3.9083023674251569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10.301137499999999</v>
      </c>
      <c r="M27">
        <f>AVERAGE(C5,G5,K5,O5,S5,W5,AA5,AE5)</f>
        <v>7.2118000000000002</v>
      </c>
      <c r="P27">
        <f>L28-L27</f>
        <v>-0.54406249999999901</v>
      </c>
      <c r="Q27">
        <f>M28-M27</f>
        <v>-2.8137875000000001</v>
      </c>
      <c r="S27">
        <v>0.5</v>
      </c>
      <c r="T27">
        <f>P27/L27*100</f>
        <v>-5.2815769132292338</v>
      </c>
      <c r="U27">
        <f>Q27/M27*100</f>
        <v>-39.016438337169639</v>
      </c>
      <c r="Y27">
        <f>L27</f>
        <v>10.301137499999999</v>
      </c>
      <c r="Z27">
        <f>M27</f>
        <v>7.2118000000000002</v>
      </c>
      <c r="AB27">
        <f>T27</f>
        <v>-5.2815769132292338</v>
      </c>
      <c r="AC27">
        <f>T28</f>
        <v>-4.2261109513391046</v>
      </c>
      <c r="AD27">
        <f>T29</f>
        <v>-15.727874712865439</v>
      </c>
      <c r="AE27">
        <f>T30</f>
        <v>-13.541465687648579</v>
      </c>
      <c r="AF27">
        <f>T31</f>
        <v>-9.6729608744665381</v>
      </c>
      <c r="AG27">
        <f>T32</f>
        <v>-3.2348369294167636</v>
      </c>
      <c r="AH27">
        <f>U27</f>
        <v>-39.016438337169639</v>
      </c>
      <c r="AI27">
        <f>U28</f>
        <v>-45.07889847194874</v>
      </c>
      <c r="AJ27">
        <f>U29</f>
        <v>-39.546819102027229</v>
      </c>
      <c r="AK27">
        <f>U30</f>
        <v>-36.862156465792175</v>
      </c>
      <c r="AL27">
        <f>U31</f>
        <v>-42.397875703707818</v>
      </c>
      <c r="AM27">
        <f>U32</f>
        <v>-45.51585595829058</v>
      </c>
    </row>
    <row r="28" spans="11:39" x14ac:dyDescent="0.25">
      <c r="K28">
        <v>0.5</v>
      </c>
      <c r="L28">
        <f>AVERAGE(B6,F6,J6,N6,R6,V6,Z6,AD6)</f>
        <v>9.7570750000000004</v>
      </c>
      <c r="M28">
        <f>AVERAGE(C6,G6,K6,O6,S6,W6,AA6,AE6)</f>
        <v>4.3980125000000001</v>
      </c>
      <c r="P28">
        <f>L29-L27</f>
        <v>-0.43533749999999927</v>
      </c>
      <c r="Q28">
        <f>M29-M27</f>
        <v>-3.2509999999999994</v>
      </c>
      <c r="S28">
        <v>1.5</v>
      </c>
      <c r="T28">
        <f>P28/L27*100</f>
        <v>-4.2261109513391046</v>
      </c>
      <c r="U28">
        <f>Q28/M27*100</f>
        <v>-45.07889847194874</v>
      </c>
    </row>
    <row r="29" spans="11:39" x14ac:dyDescent="0.25">
      <c r="K29">
        <v>1.5</v>
      </c>
      <c r="L29">
        <f>AVERAGE(B7,F7,J7,N7,R7,V7,Z7,AD7)</f>
        <v>9.8658000000000001</v>
      </c>
      <c r="M29">
        <f>AVERAGE(C7,G7,K7,O7,S7,W7,AA7,AE7)</f>
        <v>3.9608000000000008</v>
      </c>
      <c r="P29">
        <f>L30-L27</f>
        <v>-1.6201499999999989</v>
      </c>
      <c r="Q29">
        <f>M30-M27</f>
        <v>-2.8520374999999998</v>
      </c>
      <c r="S29">
        <v>2.5</v>
      </c>
      <c r="T29">
        <f>P29/L27*100</f>
        <v>-15.727874712865439</v>
      </c>
      <c r="U29">
        <f>Q29/M27*100</f>
        <v>-39.546819102027229</v>
      </c>
    </row>
    <row r="30" spans="11:39" x14ac:dyDescent="0.25">
      <c r="K30">
        <v>2.5</v>
      </c>
      <c r="L30">
        <f>AVERAGE(B8,F8,J8,N8,R8,V8,Z8,AD8)</f>
        <v>8.6809875000000005</v>
      </c>
      <c r="M30">
        <f>AVERAGE(C8,G8,K8,O8,S8,W8,AA8,AE8)</f>
        <v>4.3597625000000004</v>
      </c>
      <c r="P30">
        <f>L31-L27</f>
        <v>-1.3949250000000006</v>
      </c>
      <c r="Q30">
        <f>M31-M27</f>
        <v>-2.6584250000000003</v>
      </c>
      <c r="S30">
        <v>3.5</v>
      </c>
      <c r="T30">
        <f>P30/L27*100</f>
        <v>-13.541465687648579</v>
      </c>
      <c r="U30">
        <f>Q30/M27*100</f>
        <v>-36.862156465792175</v>
      </c>
    </row>
    <row r="31" spans="11:39" x14ac:dyDescent="0.25">
      <c r="K31">
        <v>3.5</v>
      </c>
      <c r="L31">
        <f>AVERAGE(B9,F9,J9,N9,R9,V9,Z9,AD9)</f>
        <v>8.9062124999999988</v>
      </c>
      <c r="M31">
        <f>AVERAGE(C9,G9,K9,O9,S9,W9,AA9,AE9)</f>
        <v>4.553375</v>
      </c>
      <c r="P31">
        <f>L32-L27</f>
        <v>-0.99642500000000034</v>
      </c>
      <c r="Q31">
        <f>M32-M27</f>
        <v>-3.0576500000000006</v>
      </c>
      <c r="S31">
        <v>4.5</v>
      </c>
      <c r="T31">
        <f>P31/L27*100</f>
        <v>-9.6729608744665381</v>
      </c>
      <c r="U31">
        <f>Q31/M27*100</f>
        <v>-42.397875703707818</v>
      </c>
    </row>
    <row r="32" spans="11:39" x14ac:dyDescent="0.25">
      <c r="K32">
        <v>4.5</v>
      </c>
      <c r="L32">
        <f>AVERAGE(B10,F10,J10,N10,R10,V10,Z10,AD10)</f>
        <v>9.3047124999999991</v>
      </c>
      <c r="M32">
        <f>AVERAGE(C10,G10,K10,O10,S10,W10,AA10,AE10)</f>
        <v>4.1541499999999996</v>
      </c>
      <c r="P32">
        <f>L33-L27</f>
        <v>-0.33322499999999877</v>
      </c>
      <c r="Q32">
        <f>M33-M27</f>
        <v>-3.2825125000000002</v>
      </c>
      <c r="S32">
        <v>5.5</v>
      </c>
      <c r="T32">
        <f>P32/L27*100</f>
        <v>-3.2348369294167636</v>
      </c>
      <c r="U32">
        <f>Q32/M27*100</f>
        <v>-45.51585595829058</v>
      </c>
    </row>
    <row r="33" spans="1:13" x14ac:dyDescent="0.25">
      <c r="K33">
        <v>5.5</v>
      </c>
      <c r="L33">
        <f>AVERAGE(B11,F11,J11,N11,R11,V11,Z11,AD11)</f>
        <v>9.9679125000000006</v>
      </c>
      <c r="M33">
        <f>AVERAGE(C11,G11,K11,O11,S11,W11,AA11,AE11)</f>
        <v>3.9292875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12.3927</v>
      </c>
      <c r="C42">
        <f>C5</f>
        <v>19.6419</v>
      </c>
    </row>
    <row r="43" spans="1:13" x14ac:dyDescent="0.25">
      <c r="A43" s="1">
        <v>2</v>
      </c>
      <c r="B43">
        <f>F5</f>
        <v>8.8275000000000006</v>
      </c>
      <c r="C43">
        <f>G5</f>
        <v>3.6234999999999999</v>
      </c>
    </row>
    <row r="44" spans="1:13" x14ac:dyDescent="0.25">
      <c r="A44" s="1">
        <v>3</v>
      </c>
      <c r="B44">
        <f>J5</f>
        <v>11.385400000000001</v>
      </c>
      <c r="C44">
        <f>K5</f>
        <v>12.4649</v>
      </c>
    </row>
    <row r="45" spans="1:13" x14ac:dyDescent="0.25">
      <c r="A45" s="1">
        <v>4</v>
      </c>
      <c r="B45">
        <f>N5</f>
        <v>8.6601999999999997</v>
      </c>
      <c r="C45">
        <f>O5</f>
        <v>8.0519999999999996</v>
      </c>
    </row>
    <row r="46" spans="1:13" x14ac:dyDescent="0.25">
      <c r="A46" s="1">
        <v>5</v>
      </c>
      <c r="B46">
        <f>R5</f>
        <v>9.9358000000000004</v>
      </c>
      <c r="C46">
        <f>S5</f>
        <v>3.4350999999999998</v>
      </c>
    </row>
    <row r="47" spans="1:13" x14ac:dyDescent="0.25">
      <c r="A47" s="1">
        <v>6</v>
      </c>
      <c r="B47">
        <f>V5</f>
        <v>9.5045000000000002</v>
      </c>
      <c r="C47">
        <f>W5</f>
        <v>3.4466000000000001</v>
      </c>
    </row>
    <row r="48" spans="1:13" x14ac:dyDescent="0.25">
      <c r="A48" s="1">
        <v>7</v>
      </c>
      <c r="B48">
        <f>Z5</f>
        <v>11.7797</v>
      </c>
      <c r="C48">
        <f>AA5</f>
        <v>3.4540999999999999</v>
      </c>
    </row>
    <row r="49" spans="1:3" x14ac:dyDescent="0.25">
      <c r="A49" s="1">
        <v>8</v>
      </c>
      <c r="B49">
        <f>AD5</f>
        <v>9.9232999999999993</v>
      </c>
      <c r="C49">
        <f>AE5</f>
        <v>3.5762999999999998</v>
      </c>
    </row>
    <row r="51" spans="1:3" x14ac:dyDescent="0.25">
      <c r="A51" t="s">
        <v>28</v>
      </c>
      <c r="B51">
        <f>AVERAGE(B42:B49)</f>
        <v>10.301137499999999</v>
      </c>
      <c r="C51">
        <f>AVERAGE(C42:C49)</f>
        <v>7.2118000000000002</v>
      </c>
    </row>
    <row r="52" spans="1:3" x14ac:dyDescent="0.25">
      <c r="A52" t="s">
        <v>15</v>
      </c>
      <c r="B52">
        <f>_xlfn.STDEV.P(B42:B49)</f>
        <v>1.299593843223247</v>
      </c>
      <c r="C52">
        <f>_xlfn.STDEV.P(C42:C49)</f>
        <v>5.6064877822483483</v>
      </c>
    </row>
    <row r="53" spans="1:3" x14ac:dyDescent="0.25">
      <c r="A53" t="s">
        <v>29</v>
      </c>
      <c r="B53">
        <f>1.5*B52</f>
        <v>1.9493907648348705</v>
      </c>
      <c r="C53">
        <f>1.5*C52</f>
        <v>8.4097316733725229</v>
      </c>
    </row>
    <row r="54" spans="1:3" x14ac:dyDescent="0.25">
      <c r="A54" t="s">
        <v>16</v>
      </c>
      <c r="B54">
        <f>2*B52</f>
        <v>2.599187686446494</v>
      </c>
      <c r="C54">
        <f>2*C52</f>
        <v>11.212975564496697</v>
      </c>
    </row>
    <row r="55" spans="1:3" x14ac:dyDescent="0.25">
      <c r="A55" t="s">
        <v>30</v>
      </c>
      <c r="B55">
        <f>B51+B53</f>
        <v>12.25052826483487</v>
      </c>
      <c r="C55">
        <f>C51+C53</f>
        <v>15.621531673372523</v>
      </c>
    </row>
    <row r="56" spans="1:3" x14ac:dyDescent="0.25">
      <c r="A56" t="s">
        <v>17</v>
      </c>
      <c r="B56">
        <f>B51+B54</f>
        <v>12.900325186446494</v>
      </c>
      <c r="C56">
        <f>C51+C54</f>
        <v>18.424775564496699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2015-05-18T00:57:18Z</dcterms:created>
  <dcterms:modified xsi:type="dcterms:W3CDTF">2015-05-27T00:11:50Z</dcterms:modified>
</cp:coreProperties>
</file>