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M31" i="1"/>
  <c r="M30" i="1"/>
  <c r="M29" i="1"/>
  <c r="L33" i="1"/>
  <c r="P32" i="1" s="1"/>
  <c r="T32" i="1" s="1"/>
  <c r="AG27" i="1" s="1"/>
  <c r="L32" i="1"/>
  <c r="L31" i="1"/>
  <c r="L30" i="1"/>
  <c r="L29" i="1"/>
  <c r="M28" i="1"/>
  <c r="L28" i="1"/>
  <c r="M27" i="1"/>
  <c r="Z27" i="1" s="1"/>
  <c r="L27" i="1"/>
  <c r="Y27" i="1" s="1"/>
  <c r="F13" i="1"/>
  <c r="G13" i="1"/>
  <c r="G16" i="1" s="1"/>
  <c r="J13" i="1"/>
  <c r="J16" i="1" s="1"/>
  <c r="K13" i="1"/>
  <c r="N13" i="1"/>
  <c r="O13" i="1"/>
  <c r="O16" i="1" s="1"/>
  <c r="R13" i="1"/>
  <c r="S13" i="1"/>
  <c r="V13" i="1"/>
  <c r="W13" i="1"/>
  <c r="W16" i="1" s="1"/>
  <c r="Z13" i="1"/>
  <c r="Z16" i="1" s="1"/>
  <c r="AA13" i="1"/>
  <c r="AD13" i="1"/>
  <c r="AE13" i="1"/>
  <c r="F14" i="1"/>
  <c r="F15" i="1" s="1"/>
  <c r="F16" i="1" s="1"/>
  <c r="G14" i="1"/>
  <c r="J14" i="1"/>
  <c r="K14" i="1"/>
  <c r="K15" i="1" s="1"/>
  <c r="K16" i="1" s="1"/>
  <c r="N14" i="1"/>
  <c r="N15" i="1" s="1"/>
  <c r="N16" i="1" s="1"/>
  <c r="O14" i="1"/>
  <c r="R14" i="1"/>
  <c r="R15" i="1" s="1"/>
  <c r="S14" i="1"/>
  <c r="S15" i="1" s="1"/>
  <c r="S16" i="1" s="1"/>
  <c r="V14" i="1"/>
  <c r="V15" i="1" s="1"/>
  <c r="V16" i="1" s="1"/>
  <c r="W14" i="1"/>
  <c r="Z14" i="1"/>
  <c r="AA14" i="1"/>
  <c r="AA15" i="1" s="1"/>
  <c r="AD14" i="1"/>
  <c r="AD15" i="1" s="1"/>
  <c r="AE14" i="1"/>
  <c r="AE15" i="1" s="1"/>
  <c r="G15" i="1"/>
  <c r="J15" i="1"/>
  <c r="O15" i="1"/>
  <c r="W15" i="1"/>
  <c r="Z15" i="1"/>
  <c r="B16" i="1"/>
  <c r="B15" i="1"/>
  <c r="C14" i="1"/>
  <c r="C15" i="1" s="1"/>
  <c r="C16" i="1" s="1"/>
  <c r="B14" i="1"/>
  <c r="C13" i="1"/>
  <c r="B13" i="1"/>
  <c r="Q27" i="1" l="1"/>
  <c r="U27" i="1" s="1"/>
  <c r="AH27" i="1" s="1"/>
  <c r="P28" i="1"/>
  <c r="T28" i="1" s="1"/>
  <c r="AC27" i="1" s="1"/>
  <c r="AA16" i="1"/>
  <c r="P30" i="1"/>
  <c r="T30" i="1" s="1"/>
  <c r="AE27" i="1" s="1"/>
  <c r="Q30" i="1"/>
  <c r="U30" i="1" s="1"/>
  <c r="AK27" i="1" s="1"/>
  <c r="Q31" i="1"/>
  <c r="U31" i="1" s="1"/>
  <c r="AL27" i="1" s="1"/>
  <c r="Q32" i="1"/>
  <c r="U32" i="1" s="1"/>
  <c r="AM27" i="1" s="1"/>
  <c r="R16" i="1"/>
  <c r="B52" i="1"/>
  <c r="B54" i="1" s="1"/>
  <c r="C52" i="1"/>
  <c r="C54" i="1" s="1"/>
  <c r="AE16" i="1"/>
  <c r="P27" i="1"/>
  <c r="T27" i="1" s="1"/>
  <c r="AB27" i="1" s="1"/>
  <c r="Q29" i="1"/>
  <c r="U29" i="1" s="1"/>
  <c r="AJ27" i="1" s="1"/>
  <c r="AD16" i="1"/>
  <c r="P29" i="1"/>
  <c r="T29" i="1" s="1"/>
  <c r="AD27" i="1" s="1"/>
  <c r="P31" i="1"/>
  <c r="T31" i="1" s="1"/>
  <c r="AF27" i="1" s="1"/>
  <c r="B51" i="1"/>
  <c r="Q28" i="1"/>
  <c r="U28" i="1" s="1"/>
  <c r="AI27" i="1" s="1"/>
  <c r="C51" i="1"/>
  <c r="C53" i="1" l="1"/>
  <c r="B53" i="1"/>
  <c r="C56" i="1"/>
  <c r="C55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<sst xmlns="http://schemas.openxmlformats.org/spreadsheetml/2006/main" count="86" uniqueCount="31">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</sst>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80" zoomScaleNormal="80" workbookViewId="0">
      <selection activeCell="Z5" sqref="Z5:AA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E5">
        <v>828</v>
      </c>
      <c r="F5">
        <v>13.120799999999999</v>
      </c>
      <c r="G5">
        <v>8.4131</v>
      </c>
      <c r="I5">
        <v>828</v>
      </c>
      <c r="J5">
        <v>13.774900000000001</v>
      </c>
      <c r="K5">
        <v>3.8172000000000001</v>
      </c>
      <c r="M5">
        <v>828</v>
      </c>
      <c r="N5">
        <v>8.0427999999999997</v>
      </c>
      <c r="O5">
        <v>3.9853999999999998</v>
      </c>
      <c r="Q5">
        <v>828</v>
      </c>
      <c r="R5">
        <v>8.2484000000000002</v>
      </c>
      <c r="S5">
        <v>3.8761999999999999</v>
      </c>
      <c r="U5">
        <v>828</v>
      </c>
      <c r="V5">
        <v>8.6746999999999996</v>
      </c>
      <c r="W5">
        <v>3.5103</v>
      </c>
      <c r="Y5">
        <v>828</v>
      </c>
      <c r="AC5">
        <v>828</v>
      </c>
    </row>
    <row r="6" spans="1:31" x14ac:dyDescent="0.25">
      <c r="A6">
        <v>0.5</v>
      </c>
      <c r="E6">
        <v>0.5</v>
      </c>
      <c r="F6">
        <v>17.179200000000002</v>
      </c>
      <c r="G6">
        <v>11.7629</v>
      </c>
      <c r="I6">
        <v>0.5</v>
      </c>
      <c r="J6">
        <v>11.4435</v>
      </c>
      <c r="K6">
        <v>3.6836000000000002</v>
      </c>
      <c r="M6">
        <v>0.5</v>
      </c>
      <c r="N6">
        <v>7.9165000000000001</v>
      </c>
      <c r="O6">
        <v>3.8950999999999998</v>
      </c>
      <c r="Q6">
        <v>0.5</v>
      </c>
      <c r="R6">
        <v>8.0523000000000007</v>
      </c>
      <c r="S6">
        <v>3.8576999999999999</v>
      </c>
      <c r="U6">
        <v>0.5</v>
      </c>
      <c r="V6">
        <v>10.4254</v>
      </c>
      <c r="W6">
        <v>6.1626000000000003</v>
      </c>
      <c r="Y6">
        <v>0.5</v>
      </c>
      <c r="AC6">
        <v>0.5</v>
      </c>
    </row>
    <row r="7" spans="1:31" x14ac:dyDescent="0.25">
      <c r="A7">
        <v>1.5</v>
      </c>
      <c r="E7">
        <v>1.5</v>
      </c>
      <c r="F7">
        <v>26.349799999999998</v>
      </c>
      <c r="G7">
        <v>5.9829999999999997</v>
      </c>
      <c r="I7">
        <v>1.5</v>
      </c>
      <c r="J7">
        <v>11.528</v>
      </c>
      <c r="K7">
        <v>3.3626</v>
      </c>
      <c r="M7">
        <v>1.5</v>
      </c>
      <c r="N7">
        <v>8.6339000000000006</v>
      </c>
      <c r="O7">
        <v>4.4020000000000001</v>
      </c>
      <c r="Q7">
        <v>1.5</v>
      </c>
      <c r="R7">
        <v>8.6713000000000005</v>
      </c>
      <c r="S7">
        <v>3.9409000000000001</v>
      </c>
      <c r="U7">
        <v>1.5</v>
      </c>
      <c r="V7">
        <v>9.6358999999999995</v>
      </c>
      <c r="W7">
        <v>12.870799999999999</v>
      </c>
      <c r="Y7">
        <v>1.5</v>
      </c>
      <c r="AC7">
        <v>1.5</v>
      </c>
    </row>
    <row r="8" spans="1:31" x14ac:dyDescent="0.25">
      <c r="A8">
        <v>2.5</v>
      </c>
      <c r="E8">
        <v>2.5</v>
      </c>
      <c r="F8">
        <v>11.616400000000001</v>
      </c>
      <c r="G8">
        <v>4.2064000000000004</v>
      </c>
      <c r="I8">
        <v>2.5</v>
      </c>
      <c r="J8">
        <v>9.0391999999999992</v>
      </c>
      <c r="K8">
        <v>3.6802999999999999</v>
      </c>
      <c r="M8">
        <v>2.5</v>
      </c>
      <c r="N8">
        <v>9.6419999999999995</v>
      </c>
      <c r="O8">
        <v>3.66</v>
      </c>
      <c r="Q8">
        <v>2.5</v>
      </c>
      <c r="R8">
        <v>8.7693999999999992</v>
      </c>
      <c r="S8">
        <v>3.5364</v>
      </c>
      <c r="U8">
        <v>2.5</v>
      </c>
      <c r="V8">
        <v>10.6739</v>
      </c>
      <c r="W8">
        <v>12.195</v>
      </c>
      <c r="Y8">
        <v>2.5</v>
      </c>
      <c r="AC8">
        <v>2.5</v>
      </c>
    </row>
    <row r="9" spans="1:31" x14ac:dyDescent="0.25">
      <c r="A9">
        <v>3.5</v>
      </c>
      <c r="E9">
        <v>3.5</v>
      </c>
      <c r="F9">
        <v>9.7563999999999993</v>
      </c>
      <c r="G9">
        <v>3.2991000000000001</v>
      </c>
      <c r="I9">
        <v>3.5</v>
      </c>
      <c r="J9">
        <v>8.6625999999999994</v>
      </c>
      <c r="K9">
        <v>3.9908999999999999</v>
      </c>
      <c r="M9">
        <v>3.5</v>
      </c>
      <c r="N9">
        <v>8.1858000000000004</v>
      </c>
      <c r="O9">
        <v>3.5773000000000001</v>
      </c>
      <c r="Q9">
        <v>3.5</v>
      </c>
      <c r="R9">
        <v>8.9238</v>
      </c>
      <c r="S9">
        <v>3.6183999999999998</v>
      </c>
      <c r="U9">
        <v>3.5</v>
      </c>
      <c r="V9">
        <v>7.3082000000000003</v>
      </c>
      <c r="W9">
        <v>9.1489999999999991</v>
      </c>
      <c r="Y9">
        <v>3.5</v>
      </c>
      <c r="AC9">
        <v>3.5</v>
      </c>
    </row>
    <row r="10" spans="1:31" x14ac:dyDescent="0.25">
      <c r="A10">
        <v>4.5</v>
      </c>
      <c r="E10">
        <v>4.5</v>
      </c>
      <c r="F10">
        <v>9.0188000000000006</v>
      </c>
      <c r="G10">
        <v>3.4948999999999999</v>
      </c>
      <c r="I10">
        <v>4.5</v>
      </c>
      <c r="J10">
        <v>8.8359000000000005</v>
      </c>
      <c r="K10">
        <v>3.7585999999999999</v>
      </c>
      <c r="M10">
        <v>4.5</v>
      </c>
      <c r="N10">
        <v>8.5572999999999997</v>
      </c>
      <c r="O10">
        <v>3.6448999999999998</v>
      </c>
      <c r="Q10">
        <v>4.5</v>
      </c>
      <c r="U10">
        <v>4.5</v>
      </c>
      <c r="V10">
        <v>8.2392000000000003</v>
      </c>
      <c r="W10">
        <v>3.8443000000000001</v>
      </c>
      <c r="Y10">
        <v>4.5</v>
      </c>
      <c r="AC10">
        <v>4.5</v>
      </c>
    </row>
    <row r="11" spans="1:31" x14ac:dyDescent="0.25">
      <c r="A11">
        <v>5.5</v>
      </c>
      <c r="E11">
        <v>5.5</v>
      </c>
      <c r="F11">
        <v>12.231199999999999</v>
      </c>
      <c r="G11">
        <v>3.3740000000000001</v>
      </c>
      <c r="I11">
        <v>5.5</v>
      </c>
      <c r="J11">
        <v>10.756399999999999</v>
      </c>
      <c r="K11">
        <v>3.9319999999999999</v>
      </c>
      <c r="M11">
        <v>5.5</v>
      </c>
      <c r="N11">
        <v>8.0444999999999993</v>
      </c>
      <c r="O11">
        <v>3.3877000000000002</v>
      </c>
      <c r="Q11">
        <v>5.5</v>
      </c>
      <c r="U11">
        <v>5.5</v>
      </c>
      <c r="V11">
        <v>9.5027000000000008</v>
      </c>
      <c r="W11">
        <v>3.9659</v>
      </c>
      <c r="Y11">
        <v>5.5</v>
      </c>
      <c r="AC11">
        <v>5.5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14.358633333333332</v>
      </c>
      <c r="G13">
        <f t="shared" si="0"/>
        <v>5.3533833333333334</v>
      </c>
      <c r="I13" t="s">
        <v>14</v>
      </c>
      <c r="J13">
        <f t="shared" si="0"/>
        <v>10.044266666666667</v>
      </c>
      <c r="K13">
        <f t="shared" si="0"/>
        <v>3.734666666666667</v>
      </c>
      <c r="M13" t="s">
        <v>14</v>
      </c>
      <c r="N13">
        <f t="shared" si="0"/>
        <v>8.4966666666666661</v>
      </c>
      <c r="O13">
        <f t="shared" si="0"/>
        <v>3.7611666666666665</v>
      </c>
      <c r="Q13" t="s">
        <v>14</v>
      </c>
      <c r="R13">
        <f t="shared" si="0"/>
        <v>8.6042000000000005</v>
      </c>
      <c r="S13">
        <f t="shared" si="0"/>
        <v>3.7383500000000001</v>
      </c>
      <c r="U13" t="s">
        <v>14</v>
      </c>
      <c r="V13">
        <f t="shared" si="0"/>
        <v>9.2975500000000011</v>
      </c>
      <c r="W13">
        <f t="shared" si="0"/>
        <v>8.0312666666666654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5.9649512749243963</v>
      </c>
      <c r="G14">
        <f t="shared" si="1"/>
        <v>3.0107000987680967</v>
      </c>
      <c r="I14" t="s">
        <v>15</v>
      </c>
      <c r="J14">
        <f t="shared" si="1"/>
        <v>1.2278547819492132</v>
      </c>
      <c r="K14">
        <f t="shared" si="1"/>
        <v>0.20378334628281627</v>
      </c>
      <c r="M14" t="s">
        <v>15</v>
      </c>
      <c r="N14">
        <f t="shared" si="1"/>
        <v>0.57329224271357049</v>
      </c>
      <c r="O14">
        <f t="shared" si="1"/>
        <v>0.32291444515364887</v>
      </c>
      <c r="Q14" t="s">
        <v>15</v>
      </c>
      <c r="R14">
        <f t="shared" si="1"/>
        <v>0.33110844900122943</v>
      </c>
      <c r="S14">
        <f t="shared" si="1"/>
        <v>0.16616462469490914</v>
      </c>
      <c r="U14" t="s">
        <v>15</v>
      </c>
      <c r="V14">
        <f t="shared" si="1"/>
        <v>1.1832561243590931</v>
      </c>
      <c r="W14">
        <f t="shared" si="1"/>
        <v>3.6413572806792205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11.929902549848793</v>
      </c>
      <c r="G15">
        <f t="shared" si="2"/>
        <v>6.0214001975361935</v>
      </c>
      <c r="I15" t="s">
        <v>16</v>
      </c>
      <c r="J15">
        <f t="shared" si="2"/>
        <v>2.4557095638984263</v>
      </c>
      <c r="K15">
        <f t="shared" si="2"/>
        <v>0.40756669256563255</v>
      </c>
      <c r="M15" t="s">
        <v>16</v>
      </c>
      <c r="N15">
        <f t="shared" si="2"/>
        <v>1.146584485427141</v>
      </c>
      <c r="O15">
        <f t="shared" si="2"/>
        <v>0.64582889030729773</v>
      </c>
      <c r="Q15" t="s">
        <v>16</v>
      </c>
      <c r="R15">
        <f t="shared" si="2"/>
        <v>0.66221689800245886</v>
      </c>
      <c r="S15">
        <f t="shared" si="2"/>
        <v>0.33232924938981828</v>
      </c>
      <c r="U15" t="s">
        <v>16</v>
      </c>
      <c r="V15">
        <f t="shared" si="2"/>
        <v>2.3665122487181862</v>
      </c>
      <c r="W15">
        <f t="shared" si="2"/>
        <v>7.282714561358441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26.288535883182124</v>
      </c>
      <c r="G16">
        <f t="shared" si="3"/>
        <v>11.374783530869527</v>
      </c>
      <c r="I16" t="s">
        <v>17</v>
      </c>
      <c r="J16">
        <f t="shared" si="3"/>
        <v>12.499976230565093</v>
      </c>
      <c r="K16">
        <f t="shared" si="3"/>
        <v>4.1422333592323</v>
      </c>
      <c r="M16" t="s">
        <v>17</v>
      </c>
      <c r="N16">
        <f t="shared" si="3"/>
        <v>9.6432511520938071</v>
      </c>
      <c r="O16">
        <f t="shared" si="3"/>
        <v>4.4069955569739641</v>
      </c>
      <c r="Q16" t="s">
        <v>17</v>
      </c>
      <c r="R16">
        <f t="shared" si="3"/>
        <v>9.2664168980024595</v>
      </c>
      <c r="S16">
        <f t="shared" si="3"/>
        <v>4.0706792493898183</v>
      </c>
      <c r="U16" t="s">
        <v>17</v>
      </c>
      <c r="V16">
        <f t="shared" si="3"/>
        <v>11.664062248718187</v>
      </c>
      <c r="W16">
        <f t="shared" si="3"/>
        <v>15.313981228025106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10.372319999999998</v>
      </c>
      <c r="M27">
        <f t="shared" si="4"/>
        <v>4.72044</v>
      </c>
      <c r="P27">
        <f>L28-L27</f>
        <v>0.63106000000000328</v>
      </c>
      <c r="Q27">
        <f>M28-M27</f>
        <v>1.1519400000000006</v>
      </c>
      <c r="S27">
        <v>0.5</v>
      </c>
      <c r="T27">
        <f>P27/L27*100</f>
        <v>6.0840776219785297</v>
      </c>
      <c r="U27">
        <f>Q27/M27*100</f>
        <v>24.403233596868102</v>
      </c>
      <c r="Y27">
        <f>L27</f>
        <v>10.372319999999998</v>
      </c>
      <c r="Z27">
        <f>M27</f>
        <v>4.72044</v>
      </c>
      <c r="AB27">
        <f>T27</f>
        <v>6.0840776219785297</v>
      </c>
      <c r="AC27">
        <f>T28</f>
        <v>24.984381507705177</v>
      </c>
      <c r="AD27">
        <f>T29</f>
        <v>-4.0891526678698646</v>
      </c>
      <c r="AE27">
        <f>T30</f>
        <v>-17.401699908988537</v>
      </c>
      <c r="AF27">
        <f>T31</f>
        <v>-16.481558609838473</v>
      </c>
      <c r="AG27">
        <f>T32</f>
        <v>-2.300546068767618</v>
      </c>
      <c r="AH27">
        <f>U27</f>
        <v>24.403233596868102</v>
      </c>
      <c r="AI27">
        <f>U28</f>
        <v>29.476489479794239</v>
      </c>
      <c r="AJ27">
        <f>U29</f>
        <v>15.574395607189173</v>
      </c>
      <c r="AK27">
        <f>U30</f>
        <v>0.13769902805670553</v>
      </c>
      <c r="AL27">
        <f>U31</f>
        <v>-21.920943810322772</v>
      </c>
      <c r="AM27">
        <f>U32</f>
        <v>-22.361051088457859</v>
      </c>
    </row>
    <row r="28" spans="11:39" x14ac:dyDescent="0.25">
      <c r="K28">
        <v>0.5</v>
      </c>
      <c r="L28">
        <f t="shared" si="4"/>
        <v>11.003380000000002</v>
      </c>
      <c r="M28">
        <f t="shared" si="4"/>
        <v>5.8723800000000006</v>
      </c>
      <c r="P28">
        <f>L29-L27</f>
        <v>2.591460000000005</v>
      </c>
      <c r="Q28">
        <f>M29-M27</f>
        <v>1.3914199999999992</v>
      </c>
      <c r="S28">
        <v>1.5</v>
      </c>
      <c r="T28">
        <f>P28/L27*100</f>
        <v>24.984381507705177</v>
      </c>
      <c r="U28">
        <f>Q28/M27*100</f>
        <v>29.476489479794239</v>
      </c>
    </row>
    <row r="29" spans="11:39" x14ac:dyDescent="0.25">
      <c r="K29">
        <v>1.5</v>
      </c>
      <c r="L29">
        <f t="shared" si="4"/>
        <v>12.963780000000003</v>
      </c>
      <c r="M29">
        <f t="shared" si="4"/>
        <v>6.1118599999999992</v>
      </c>
      <c r="P29">
        <f>L30-L27</f>
        <v>-0.42413999999999952</v>
      </c>
      <c r="Q29">
        <f>M30-M27</f>
        <v>0.73518000000000061</v>
      </c>
      <c r="S29">
        <v>2.5</v>
      </c>
      <c r="T29">
        <f>P29/L27*100</f>
        <v>-4.0891526678698646</v>
      </c>
      <c r="U29">
        <f>Q29/M27*100</f>
        <v>15.574395607189173</v>
      </c>
    </row>
    <row r="30" spans="11:39" x14ac:dyDescent="0.25">
      <c r="K30">
        <v>2.5</v>
      </c>
      <c r="L30">
        <f t="shared" si="4"/>
        <v>9.9481799999999989</v>
      </c>
      <c r="M30">
        <f t="shared" si="4"/>
        <v>5.4556200000000006</v>
      </c>
      <c r="P30">
        <f>L31-L27</f>
        <v>-1.8049599999999995</v>
      </c>
      <c r="Q30">
        <f>M31-M27</f>
        <v>6.4999999999999503E-3</v>
      </c>
      <c r="S30">
        <v>3.5</v>
      </c>
      <c r="T30">
        <f>P30/L27*100</f>
        <v>-17.401699908988537</v>
      </c>
      <c r="U30">
        <f>Q30/M27*100</f>
        <v>0.13769902805670553</v>
      </c>
    </row>
    <row r="31" spans="11:39" x14ac:dyDescent="0.25">
      <c r="K31">
        <v>3.5</v>
      </c>
      <c r="L31">
        <f t="shared" si="4"/>
        <v>8.567359999999999</v>
      </c>
      <c r="M31">
        <f t="shared" si="4"/>
        <v>4.7269399999999999</v>
      </c>
      <c r="P31">
        <f>L32-L27</f>
        <v>-1.7095199999999977</v>
      </c>
      <c r="Q31">
        <f>M32-M27</f>
        <v>-1.0347650000000002</v>
      </c>
      <c r="S31">
        <v>4.5</v>
      </c>
      <c r="T31">
        <f>P31/L27*100</f>
        <v>-16.481558609838473</v>
      </c>
      <c r="U31">
        <f>Q31/M27*100</f>
        <v>-21.920943810322772</v>
      </c>
    </row>
    <row r="32" spans="11:39" x14ac:dyDescent="0.25">
      <c r="K32">
        <v>4.5</v>
      </c>
      <c r="L32">
        <f t="shared" si="4"/>
        <v>8.6628000000000007</v>
      </c>
      <c r="M32">
        <f t="shared" si="4"/>
        <v>3.6856749999999998</v>
      </c>
      <c r="P32">
        <f>L33-L27</f>
        <v>-0.23861999999999739</v>
      </c>
      <c r="Q32">
        <f>M33-M27</f>
        <v>-1.0555400000000001</v>
      </c>
      <c r="S32">
        <v>5.5</v>
      </c>
      <c r="T32">
        <f>P32/L27*100</f>
        <v>-2.300546068767618</v>
      </c>
      <c r="U32">
        <f>Q32/M27*100</f>
        <v>-22.361051088457859</v>
      </c>
    </row>
    <row r="33" spans="1:13" x14ac:dyDescent="0.25">
      <c r="K33">
        <v>5.5</v>
      </c>
      <c r="L33">
        <f t="shared" si="4"/>
        <v>10.133700000000001</v>
      </c>
      <c r="M33">
        <f t="shared" si="4"/>
        <v>3.6648999999999998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13.120799999999999</v>
      </c>
      <c r="C43">
        <f>G5</f>
        <v>8.4131</v>
      </c>
    </row>
    <row r="44" spans="1:13" x14ac:dyDescent="0.25">
      <c r="A44" s="1">
        <v>3</v>
      </c>
      <c r="B44">
        <f>J5</f>
        <v>13.774900000000001</v>
      </c>
      <c r="C44">
        <f>K5</f>
        <v>3.8172000000000001</v>
      </c>
    </row>
    <row r="45" spans="1:13" x14ac:dyDescent="0.25">
      <c r="A45" s="1">
        <v>4</v>
      </c>
      <c r="B45">
        <f>N5</f>
        <v>8.0427999999999997</v>
      </c>
      <c r="C45">
        <f>O5</f>
        <v>3.9853999999999998</v>
      </c>
    </row>
    <row r="46" spans="1:13" x14ac:dyDescent="0.25">
      <c r="A46" s="1">
        <v>5</v>
      </c>
      <c r="B46">
        <f>R5</f>
        <v>8.2484000000000002</v>
      </c>
      <c r="C46">
        <f>S5</f>
        <v>3.8761999999999999</v>
      </c>
    </row>
    <row r="47" spans="1:13" x14ac:dyDescent="0.25">
      <c r="A47" s="1">
        <v>6</v>
      </c>
      <c r="B47">
        <f>V5</f>
        <v>8.6746999999999996</v>
      </c>
      <c r="C47">
        <f>W5</f>
        <v>3.5103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6.4826999999999995</v>
      </c>
      <c r="C51">
        <f>AVERAGE(C42:C49)</f>
        <v>2.950275</v>
      </c>
    </row>
    <row r="52" spans="1:3" x14ac:dyDescent="0.25">
      <c r="A52" t="s">
        <v>15</v>
      </c>
      <c r="B52">
        <f>_xlfn.STDEV.P(B42:B49)</f>
        <v>5.4045492737600247</v>
      </c>
      <c r="C52">
        <f>_xlfn.STDEV.P(C42:C49)</f>
        <v>2.7145172806366515</v>
      </c>
    </row>
    <row r="53" spans="1:3" x14ac:dyDescent="0.25">
      <c r="A53" t="s">
        <v>29</v>
      </c>
      <c r="B53">
        <f>1.5*B52</f>
        <v>8.1068239106400366</v>
      </c>
      <c r="C53">
        <f>1.5*C52</f>
        <v>4.0717759209549769</v>
      </c>
    </row>
    <row r="54" spans="1:3" x14ac:dyDescent="0.25">
      <c r="A54" t="s">
        <v>16</v>
      </c>
      <c r="B54">
        <f>2*B52</f>
        <v>10.809098547520049</v>
      </c>
      <c r="C54">
        <f>2*C52</f>
        <v>5.4290345612733031</v>
      </c>
    </row>
    <row r="55" spans="1:3" x14ac:dyDescent="0.25">
      <c r="A55" t="s">
        <v>30</v>
      </c>
      <c r="B55">
        <f>B51+B53</f>
        <v>14.589523910640036</v>
      </c>
      <c r="C55">
        <f>C51+C53</f>
        <v>7.0220509209549764</v>
      </c>
    </row>
    <row r="56" spans="1:3" x14ac:dyDescent="0.25">
      <c r="A56" t="s">
        <v>17</v>
      </c>
      <c r="B56">
        <f>B51+B54</f>
        <v>17.291798547520049</v>
      </c>
      <c r="C56">
        <f>C51+C54</f>
        <v>8.3793095612733026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2015-05-18T00:58:57Z</dcterms:created>
  <dcterms:modified xsi:type="dcterms:W3CDTF">2015-08-04T04:20:10Z</dcterms:modified>
</cp:coreProperties>
</file>