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P31" i="1"/>
  <c r="T31" i="1" s="1"/>
  <c r="AF27" i="1" s="1"/>
  <c r="M33" i="1"/>
  <c r="Q32" i="1" s="1"/>
  <c r="U32" i="1" s="1"/>
  <c r="AM27" i="1" s="1"/>
  <c r="M32" i="1"/>
  <c r="M31" i="1"/>
  <c r="M30" i="1"/>
  <c r="M29" i="1"/>
  <c r="Q28" i="1" s="1"/>
  <c r="U28" i="1" s="1"/>
  <c r="AI27" i="1" s="1"/>
  <c r="L33" i="1"/>
  <c r="P32" i="1" s="1"/>
  <c r="T32" i="1" s="1"/>
  <c r="AG27" i="1" s="1"/>
  <c r="L32" i="1"/>
  <c r="L31" i="1"/>
  <c r="P30" i="1" s="1"/>
  <c r="T30" i="1" s="1"/>
  <c r="AE27" i="1" s="1"/>
  <c r="L30" i="1"/>
  <c r="P29" i="1" s="1"/>
  <c r="T29" i="1" s="1"/>
  <c r="AD27" i="1" s="1"/>
  <c r="L29" i="1"/>
  <c r="M28" i="1"/>
  <c r="L28" i="1"/>
  <c r="M27" i="1"/>
  <c r="Z27" i="1" s="1"/>
  <c r="L27" i="1"/>
  <c r="Y27" i="1" s="1"/>
  <c r="F13" i="1"/>
  <c r="F16" i="1" s="1"/>
  <c r="G13" i="1"/>
  <c r="G16" i="1" s="1"/>
  <c r="J13" i="1"/>
  <c r="K13" i="1"/>
  <c r="N13" i="1"/>
  <c r="O13" i="1"/>
  <c r="R13" i="1"/>
  <c r="S13" i="1"/>
  <c r="V13" i="1"/>
  <c r="W13" i="1"/>
  <c r="Z13" i="1"/>
  <c r="AA13" i="1"/>
  <c r="AD13" i="1"/>
  <c r="AE13" i="1"/>
  <c r="F14" i="1"/>
  <c r="G14" i="1"/>
  <c r="J14" i="1"/>
  <c r="J15" i="1" s="1"/>
  <c r="J16" i="1" s="1"/>
  <c r="K14" i="1"/>
  <c r="K15" i="1" s="1"/>
  <c r="K16" i="1" s="1"/>
  <c r="N14" i="1"/>
  <c r="N15" i="1" s="1"/>
  <c r="O14" i="1"/>
  <c r="O15" i="1" s="1"/>
  <c r="R14" i="1"/>
  <c r="R15" i="1" s="1"/>
  <c r="R16" i="1" s="1"/>
  <c r="S14" i="1"/>
  <c r="S15" i="1" s="1"/>
  <c r="S16" i="1" s="1"/>
  <c r="V14" i="1"/>
  <c r="V15" i="1" s="1"/>
  <c r="W14" i="1"/>
  <c r="W15" i="1" s="1"/>
  <c r="Z14" i="1"/>
  <c r="Z15" i="1" s="1"/>
  <c r="Z16" i="1" s="1"/>
  <c r="AA14" i="1"/>
  <c r="AA15" i="1" s="1"/>
  <c r="AA16" i="1" s="1"/>
  <c r="AD14" i="1"/>
  <c r="AD15" i="1" s="1"/>
  <c r="AE14" i="1"/>
  <c r="AE15" i="1" s="1"/>
  <c r="F15" i="1"/>
  <c r="G15" i="1"/>
  <c r="C16" i="1"/>
  <c r="B16" i="1"/>
  <c r="C15" i="1"/>
  <c r="B15" i="1"/>
  <c r="C14" i="1"/>
  <c r="B14" i="1"/>
  <c r="C13" i="1"/>
  <c r="B13" i="1"/>
  <c r="AE16" i="1" l="1"/>
  <c r="AD16" i="1"/>
  <c r="B51" i="1"/>
  <c r="P27" i="1"/>
  <c r="T27" i="1" s="1"/>
  <c r="AB27" i="1" s="1"/>
  <c r="Q29" i="1"/>
  <c r="U29" i="1" s="1"/>
  <c r="AJ27" i="1" s="1"/>
  <c r="C52" i="1"/>
  <c r="C54" i="1" s="1"/>
  <c r="Q27" i="1"/>
  <c r="U27" i="1" s="1"/>
  <c r="AH27" i="1" s="1"/>
  <c r="Q30" i="1"/>
  <c r="U30" i="1" s="1"/>
  <c r="AK27" i="1" s="1"/>
  <c r="P28" i="1"/>
  <c r="T28" i="1" s="1"/>
  <c r="AC27" i="1" s="1"/>
  <c r="Q31" i="1"/>
  <c r="U31" i="1" s="1"/>
  <c r="AL27" i="1" s="1"/>
  <c r="W16" i="1"/>
  <c r="V16" i="1"/>
  <c r="C53" i="1"/>
  <c r="C51" i="1"/>
  <c r="B52" i="1"/>
  <c r="O16" i="1"/>
  <c r="N16" i="1"/>
  <c r="C56" i="1" l="1"/>
  <c r="C55" i="1"/>
  <c r="B54" i="1"/>
  <c r="B56" i="1" s="1"/>
  <c r="B53" i="1"/>
  <c r="B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<sst xmlns="http://schemas.openxmlformats.org/spreadsheetml/2006/main" count="86" uniqueCount="31">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</sst>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AA11" sqref="AA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10.229100000000001</v>
      </c>
      <c r="C5">
        <v>3.4929000000000001</v>
      </c>
      <c r="E5">
        <v>929</v>
      </c>
      <c r="F5">
        <v>8.0281000000000002</v>
      </c>
      <c r="G5">
        <v>3.9678</v>
      </c>
      <c r="I5">
        <v>929</v>
      </c>
      <c r="J5">
        <v>8.76</v>
      </c>
      <c r="K5">
        <v>4.3966000000000003</v>
      </c>
      <c r="M5">
        <v>929</v>
      </c>
      <c r="Q5">
        <v>929</v>
      </c>
      <c r="R5">
        <v>11.0822</v>
      </c>
      <c r="S5">
        <v>3.8071999999999999</v>
      </c>
      <c r="U5">
        <v>929</v>
      </c>
      <c r="Y5">
        <v>929</v>
      </c>
      <c r="Z5">
        <v>10.3089</v>
      </c>
      <c r="AA5">
        <v>3.6027999999999998</v>
      </c>
      <c r="AC5">
        <v>929</v>
      </c>
      <c r="AD5">
        <v>12.1989</v>
      </c>
      <c r="AE5">
        <v>5.7866</v>
      </c>
    </row>
    <row r="6" spans="1:31" x14ac:dyDescent="0.25">
      <c r="A6">
        <v>0.5</v>
      </c>
      <c r="B6">
        <v>11.5336</v>
      </c>
      <c r="C6">
        <v>4.2910000000000004</v>
      </c>
      <c r="E6">
        <v>0.5</v>
      </c>
      <c r="F6">
        <v>8.5772999999999993</v>
      </c>
      <c r="G6">
        <v>4.0616000000000003</v>
      </c>
      <c r="I6">
        <v>0.5</v>
      </c>
      <c r="J6">
        <v>8.8307000000000002</v>
      </c>
      <c r="K6">
        <v>3.7627000000000002</v>
      </c>
      <c r="M6">
        <v>0.5</v>
      </c>
      <c r="Q6">
        <v>0.5</v>
      </c>
      <c r="R6">
        <v>12.6737</v>
      </c>
      <c r="S6">
        <v>3.7265999999999999</v>
      </c>
      <c r="U6">
        <v>0.5</v>
      </c>
      <c r="Y6">
        <v>0.5</v>
      </c>
      <c r="Z6">
        <v>9.0745000000000005</v>
      </c>
      <c r="AA6">
        <v>3.4819</v>
      </c>
      <c r="AC6">
        <v>0.5</v>
      </c>
      <c r="AD6">
        <v>10.293699999999999</v>
      </c>
      <c r="AE6">
        <v>4.7123999999999997</v>
      </c>
    </row>
    <row r="7" spans="1:31" x14ac:dyDescent="0.25">
      <c r="A7">
        <v>1.5</v>
      </c>
      <c r="B7">
        <v>7.8281000000000001</v>
      </c>
      <c r="C7">
        <v>3.6255000000000002</v>
      </c>
      <c r="E7">
        <v>1.5</v>
      </c>
      <c r="F7">
        <v>8.3344000000000005</v>
      </c>
      <c r="G7">
        <v>3.6211000000000002</v>
      </c>
      <c r="I7">
        <v>1.5</v>
      </c>
      <c r="J7">
        <v>14.0549</v>
      </c>
      <c r="K7">
        <v>3.4594</v>
      </c>
      <c r="M7">
        <v>1.5</v>
      </c>
      <c r="Q7">
        <v>1.5</v>
      </c>
      <c r="R7">
        <v>9.26</v>
      </c>
      <c r="S7">
        <v>3.7042999999999999</v>
      </c>
      <c r="U7">
        <v>1.5</v>
      </c>
      <c r="Y7">
        <v>1.5</v>
      </c>
      <c r="Z7">
        <v>8.8263999999999996</v>
      </c>
      <c r="AA7">
        <v>3.8235999999999999</v>
      </c>
      <c r="AC7">
        <v>1.5</v>
      </c>
      <c r="AD7">
        <v>11.194900000000001</v>
      </c>
      <c r="AE7">
        <v>10.042999999999999</v>
      </c>
    </row>
    <row r="8" spans="1:31" x14ac:dyDescent="0.25">
      <c r="A8">
        <v>2.5</v>
      </c>
      <c r="B8">
        <v>8.2658000000000005</v>
      </c>
      <c r="C8">
        <v>3.3988</v>
      </c>
      <c r="E8">
        <v>2.5</v>
      </c>
      <c r="F8">
        <v>8.4534000000000002</v>
      </c>
      <c r="G8">
        <v>4.1593999999999998</v>
      </c>
      <c r="I8">
        <v>2.5</v>
      </c>
      <c r="J8">
        <v>15.0505</v>
      </c>
      <c r="K8">
        <v>3.4369999999999998</v>
      </c>
      <c r="M8">
        <v>2.5</v>
      </c>
      <c r="Q8">
        <v>2.5</v>
      </c>
      <c r="R8">
        <v>11.0883</v>
      </c>
      <c r="S8">
        <v>3.1878000000000002</v>
      </c>
      <c r="U8">
        <v>2.5</v>
      </c>
      <c r="Y8">
        <v>2.5</v>
      </c>
      <c r="Z8">
        <v>10.764699999999999</v>
      </c>
      <c r="AA8">
        <v>6.3125</v>
      </c>
      <c r="AC8">
        <v>2.5</v>
      </c>
      <c r="AD8">
        <v>8.5787999999999993</v>
      </c>
      <c r="AE8">
        <v>14.3652</v>
      </c>
    </row>
    <row r="9" spans="1:31" x14ac:dyDescent="0.25">
      <c r="A9">
        <v>3.5</v>
      </c>
      <c r="B9">
        <v>9.9550999999999998</v>
      </c>
      <c r="C9">
        <v>3.5306000000000002</v>
      </c>
      <c r="E9">
        <v>3.5</v>
      </c>
      <c r="F9">
        <v>9.6769999999999996</v>
      </c>
      <c r="G9">
        <v>5.1031000000000004</v>
      </c>
      <c r="I9">
        <v>3.5</v>
      </c>
      <c r="J9">
        <v>13.5565</v>
      </c>
      <c r="K9">
        <v>3.5988000000000002</v>
      </c>
      <c r="M9">
        <v>3.5</v>
      </c>
      <c r="Q9">
        <v>3.5</v>
      </c>
      <c r="R9">
        <v>12.5809</v>
      </c>
      <c r="S9">
        <v>3.3948999999999998</v>
      </c>
      <c r="U9">
        <v>3.5</v>
      </c>
      <c r="Y9">
        <v>3.5</v>
      </c>
      <c r="Z9">
        <v>9.5988000000000007</v>
      </c>
      <c r="AA9">
        <v>3.7349999999999999</v>
      </c>
      <c r="AC9">
        <v>3.5</v>
      </c>
      <c r="AD9">
        <v>10.5229</v>
      </c>
      <c r="AE9">
        <v>16.452400000000001</v>
      </c>
    </row>
    <row r="10" spans="1:31" x14ac:dyDescent="0.25">
      <c r="A10">
        <v>4.5</v>
      </c>
      <c r="B10">
        <v>11.6747</v>
      </c>
      <c r="C10">
        <v>4.0693999999999999</v>
      </c>
      <c r="E10">
        <v>4.5</v>
      </c>
      <c r="F10">
        <v>9.1980000000000004</v>
      </c>
      <c r="G10">
        <v>4.5430000000000001</v>
      </c>
      <c r="I10">
        <v>4.5</v>
      </c>
      <c r="J10">
        <v>17.909800000000001</v>
      </c>
      <c r="K10">
        <v>3.7143000000000002</v>
      </c>
      <c r="M10">
        <v>4.5</v>
      </c>
      <c r="Q10">
        <v>4.5</v>
      </c>
      <c r="R10">
        <v>13.167999999999999</v>
      </c>
      <c r="S10">
        <v>4.3894000000000002</v>
      </c>
      <c r="U10">
        <v>4.5</v>
      </c>
      <c r="Y10">
        <v>4.5</v>
      </c>
      <c r="Z10">
        <v>9.1516000000000002</v>
      </c>
      <c r="AA10">
        <v>4.9305000000000003</v>
      </c>
      <c r="AC10">
        <v>4.5</v>
      </c>
      <c r="AD10">
        <v>9.4661000000000008</v>
      </c>
      <c r="AE10">
        <v>3.8927999999999998</v>
      </c>
    </row>
    <row r="11" spans="1:31" x14ac:dyDescent="0.25">
      <c r="A11">
        <v>5.5</v>
      </c>
      <c r="B11">
        <v>8.0541</v>
      </c>
      <c r="C11">
        <v>4.0308999999999999</v>
      </c>
      <c r="E11">
        <v>5.5</v>
      </c>
      <c r="F11">
        <v>9.2438000000000002</v>
      </c>
      <c r="G11">
        <v>4.8766999999999996</v>
      </c>
      <c r="I11">
        <v>5.5</v>
      </c>
      <c r="J11">
        <v>49.728499999999997</v>
      </c>
      <c r="K11">
        <v>5.9156000000000004</v>
      </c>
      <c r="M11">
        <v>5.5</v>
      </c>
      <c r="Q11">
        <v>5.5</v>
      </c>
      <c r="R11">
        <v>37.060400000000001</v>
      </c>
      <c r="S11">
        <v>4.1009000000000002</v>
      </c>
      <c r="U11">
        <v>5.5</v>
      </c>
      <c r="Y11">
        <v>5.5</v>
      </c>
      <c r="Z11">
        <v>7.2584999999999997</v>
      </c>
      <c r="AC11">
        <v>5.5</v>
      </c>
    </row>
    <row r="13" spans="1:31" x14ac:dyDescent="0.25">
      <c r="A13" t="s">
        <v>14</v>
      </c>
      <c r="B13">
        <f>AVERAGE(B6:B11)</f>
        <v>9.5518999999999998</v>
      </c>
      <c r="C13">
        <f>AVERAGE(C6:C11)</f>
        <v>3.8243666666666667</v>
      </c>
      <c r="E13" t="s">
        <v>14</v>
      </c>
      <c r="F13">
        <f t="shared" ref="F13:AE13" si="0">AVERAGE(F6:F11)</f>
        <v>8.9139833333333325</v>
      </c>
      <c r="G13">
        <f t="shared" si="0"/>
        <v>4.3941499999999998</v>
      </c>
      <c r="I13" t="s">
        <v>14</v>
      </c>
      <c r="J13">
        <f t="shared" si="0"/>
        <v>19.855149999999998</v>
      </c>
      <c r="K13">
        <f t="shared" si="0"/>
        <v>3.9813000000000005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>
        <f t="shared" si="0"/>
        <v>15.971883333333333</v>
      </c>
      <c r="S13">
        <f t="shared" si="0"/>
        <v>3.7506499999999998</v>
      </c>
      <c r="U13" t="s">
        <v>14</v>
      </c>
      <c r="V13" t="e">
        <f t="shared" si="0"/>
        <v>#DIV/0!</v>
      </c>
      <c r="W13" t="e">
        <f t="shared" si="0"/>
        <v>#DIV/0!</v>
      </c>
      <c r="Y13" t="s">
        <v>14</v>
      </c>
      <c r="Z13">
        <f t="shared" si="0"/>
        <v>9.1124166666666664</v>
      </c>
      <c r="AA13">
        <f t="shared" si="0"/>
        <v>4.4567000000000005</v>
      </c>
      <c r="AC13" t="s">
        <v>14</v>
      </c>
      <c r="AD13">
        <f t="shared" si="0"/>
        <v>10.011279999999999</v>
      </c>
      <c r="AE13">
        <f t="shared" si="0"/>
        <v>9.8931599999999982</v>
      </c>
    </row>
    <row r="14" spans="1:31" x14ac:dyDescent="0.25">
      <c r="A14" t="s">
        <v>15</v>
      </c>
      <c r="B14">
        <f>_xlfn.STDEV.P(B6:B11)</f>
        <v>1.6054557743311837</v>
      </c>
      <c r="C14">
        <f>_xlfn.STDEV.P(C6:C11)</f>
        <v>0.3233671322540716</v>
      </c>
      <c r="E14" t="s">
        <v>15</v>
      </c>
      <c r="F14">
        <f t="shared" ref="F14:AE14" si="1">_xlfn.STDEV.P(F6:F11)</f>
        <v>0.48871403505071903</v>
      </c>
      <c r="G14">
        <f t="shared" si="1"/>
        <v>0.50347530475685098</v>
      </c>
      <c r="I14" t="s">
        <v>15</v>
      </c>
      <c r="J14">
        <f t="shared" si="1"/>
        <v>13.62681473024786</v>
      </c>
      <c r="K14">
        <f t="shared" si="1"/>
        <v>0.87326397307266934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>
        <f t="shared" si="1"/>
        <v>9.5207041254689884</v>
      </c>
      <c r="S14">
        <f t="shared" si="1"/>
        <v>0.40347687562817186</v>
      </c>
      <c r="U14" t="s">
        <v>15</v>
      </c>
      <c r="V14" t="e">
        <f t="shared" si="1"/>
        <v>#DIV/0!</v>
      </c>
      <c r="W14" t="e">
        <f t="shared" si="1"/>
        <v>#DIV/0!</v>
      </c>
      <c r="Y14" t="s">
        <v>15</v>
      </c>
      <c r="Z14">
        <f t="shared" si="1"/>
        <v>1.0399034016302877</v>
      </c>
      <c r="AA14">
        <f t="shared" si="1"/>
        <v>1.0526520431747588</v>
      </c>
      <c r="AC14" t="s">
        <v>15</v>
      </c>
      <c r="AD14">
        <f t="shared" si="1"/>
        <v>0.90462064623796878</v>
      </c>
      <c r="AE14">
        <f t="shared" si="1"/>
        <v>5.017764790661281</v>
      </c>
    </row>
    <row r="15" spans="1:31" x14ac:dyDescent="0.25">
      <c r="A15" t="s">
        <v>16</v>
      </c>
      <c r="B15">
        <f>B14*2</f>
        <v>3.2109115486623674</v>
      </c>
      <c r="C15">
        <f>C14*2</f>
        <v>0.6467342645081432</v>
      </c>
      <c r="E15" t="s">
        <v>16</v>
      </c>
      <c r="F15">
        <f t="shared" ref="F15:AE15" si="2">F14*2</f>
        <v>0.97742807010143806</v>
      </c>
      <c r="G15">
        <f t="shared" si="2"/>
        <v>1.006950609513702</v>
      </c>
      <c r="I15" t="s">
        <v>16</v>
      </c>
      <c r="J15">
        <f t="shared" si="2"/>
        <v>27.25362946049572</v>
      </c>
      <c r="K15">
        <f t="shared" si="2"/>
        <v>1.7465279461453387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>
        <f t="shared" si="2"/>
        <v>19.041408250937977</v>
      </c>
      <c r="S15">
        <f t="shared" si="2"/>
        <v>0.80695375125634372</v>
      </c>
      <c r="U15" t="s">
        <v>16</v>
      </c>
      <c r="V15" t="e">
        <f t="shared" si="2"/>
        <v>#DIV/0!</v>
      </c>
      <c r="W15" t="e">
        <f t="shared" si="2"/>
        <v>#DIV/0!</v>
      </c>
      <c r="Y15" t="s">
        <v>16</v>
      </c>
      <c r="Z15">
        <f t="shared" si="2"/>
        <v>2.0798068032605754</v>
      </c>
      <c r="AA15">
        <f t="shared" si="2"/>
        <v>2.1053040863495176</v>
      </c>
      <c r="AC15" t="s">
        <v>16</v>
      </c>
      <c r="AD15">
        <f t="shared" si="2"/>
        <v>1.8092412924759376</v>
      </c>
      <c r="AE15">
        <f t="shared" si="2"/>
        <v>10.035529581322562</v>
      </c>
    </row>
    <row r="16" spans="1:31" x14ac:dyDescent="0.25">
      <c r="A16" t="s">
        <v>17</v>
      </c>
      <c r="B16">
        <f>B13+B15</f>
        <v>12.762811548662366</v>
      </c>
      <c r="C16">
        <f>C13+C15</f>
        <v>4.47110093117481</v>
      </c>
      <c r="E16" t="s">
        <v>17</v>
      </c>
      <c r="F16">
        <f t="shared" ref="F16:AE16" si="3">F13+F15</f>
        <v>9.8914114034347698</v>
      </c>
      <c r="G16">
        <f t="shared" si="3"/>
        <v>5.4011006095137013</v>
      </c>
      <c r="I16" t="s">
        <v>17</v>
      </c>
      <c r="J16">
        <f t="shared" si="3"/>
        <v>47.108779460495718</v>
      </c>
      <c r="K16">
        <f t="shared" si="3"/>
        <v>5.7278279461453394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>
        <f t="shared" si="3"/>
        <v>35.013291584271307</v>
      </c>
      <c r="S16">
        <f t="shared" si="3"/>
        <v>4.5576037512563436</v>
      </c>
      <c r="U16" t="s">
        <v>17</v>
      </c>
      <c r="V16" t="e">
        <f t="shared" si="3"/>
        <v>#DIV/0!</v>
      </c>
      <c r="W16" t="e">
        <f t="shared" si="3"/>
        <v>#DIV/0!</v>
      </c>
      <c r="Y16" t="s">
        <v>17</v>
      </c>
      <c r="Z16">
        <f t="shared" si="3"/>
        <v>11.192223469927242</v>
      </c>
      <c r="AA16">
        <f t="shared" si="3"/>
        <v>6.5620040863495177</v>
      </c>
      <c r="AC16" t="s">
        <v>17</v>
      </c>
      <c r="AD16">
        <f t="shared" si="3"/>
        <v>11.820521292475936</v>
      </c>
      <c r="AE16">
        <f t="shared" si="3"/>
        <v>19.928689581322558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10.1012</v>
      </c>
      <c r="M27">
        <f t="shared" si="4"/>
        <v>4.1756500000000001</v>
      </c>
      <c r="P27">
        <f>L28-L27</f>
        <v>6.2716666666666754E-2</v>
      </c>
      <c r="Q27">
        <f>M28-M27</f>
        <v>-0.1696166666666663</v>
      </c>
      <c r="S27">
        <v>0.5</v>
      </c>
      <c r="T27">
        <f>P27/L27*100</f>
        <v>0.62088332739344576</v>
      </c>
      <c r="U27">
        <f>Q27/M27*100</f>
        <v>-4.0620422369371552</v>
      </c>
      <c r="Y27">
        <f>L27</f>
        <v>10.1012</v>
      </c>
      <c r="Z27">
        <f>M27</f>
        <v>4.1756500000000001</v>
      </c>
      <c r="AB27">
        <f>T27</f>
        <v>0.62088332739344576</v>
      </c>
      <c r="AC27">
        <f>T28</f>
        <v>-1.828990614976449</v>
      </c>
      <c r="AD27">
        <f>T29</f>
        <v>2.6305455457437352</v>
      </c>
      <c r="AE27">
        <f>T30</f>
        <v>8.7184360934014418</v>
      </c>
      <c r="AF27">
        <f>T31</f>
        <v>16.435341015588907</v>
      </c>
      <c r="AG27">
        <f>T32</f>
        <v>120.45954936047201</v>
      </c>
      <c r="AH27">
        <f>U27</f>
        <v>-4.0620422369371552</v>
      </c>
      <c r="AI27">
        <f>U28</f>
        <v>12.864264645424466</v>
      </c>
      <c r="AJ27">
        <f>U29</f>
        <v>39.14280810572405</v>
      </c>
      <c r="AK27">
        <f>U30</f>
        <v>42.950997649068633</v>
      </c>
      <c r="AL27">
        <f>U31</f>
        <v>1.9378220556480301</v>
      </c>
      <c r="AM27">
        <f>U32</f>
        <v>13.300324500377181</v>
      </c>
    </row>
    <row r="28" spans="11:39" x14ac:dyDescent="0.25">
      <c r="K28">
        <v>0.5</v>
      </c>
      <c r="L28">
        <f t="shared" si="4"/>
        <v>10.163916666666667</v>
      </c>
      <c r="M28">
        <f t="shared" si="4"/>
        <v>4.0060333333333338</v>
      </c>
      <c r="P28">
        <f>L29-L27</f>
        <v>-0.18475000000000108</v>
      </c>
      <c r="Q28">
        <f>M29-M27</f>
        <v>0.53716666666666679</v>
      </c>
      <c r="S28">
        <v>1.5</v>
      </c>
      <c r="T28">
        <f>P28/L27*100</f>
        <v>-1.828990614976449</v>
      </c>
      <c r="U28">
        <f>Q28/M27*100</f>
        <v>12.864264645424466</v>
      </c>
    </row>
    <row r="29" spans="11:39" x14ac:dyDescent="0.25">
      <c r="K29">
        <v>1.5</v>
      </c>
      <c r="L29">
        <f t="shared" si="4"/>
        <v>9.9164499999999993</v>
      </c>
      <c r="M29">
        <f t="shared" si="4"/>
        <v>4.7128166666666669</v>
      </c>
      <c r="P29">
        <f>L30-L27</f>
        <v>0.26571666666666616</v>
      </c>
      <c r="Q29">
        <f>M30-M27</f>
        <v>1.6344666666666665</v>
      </c>
      <c r="S29">
        <v>2.5</v>
      </c>
      <c r="T29">
        <f>P29/L27*100</f>
        <v>2.6305455457437352</v>
      </c>
      <c r="U29">
        <f>Q29/M27*100</f>
        <v>39.14280810572405</v>
      </c>
    </row>
    <row r="30" spans="11:39" x14ac:dyDescent="0.25">
      <c r="K30">
        <v>2.5</v>
      </c>
      <c r="L30">
        <f t="shared" si="4"/>
        <v>10.366916666666667</v>
      </c>
      <c r="M30">
        <f t="shared" si="4"/>
        <v>5.8101166666666666</v>
      </c>
      <c r="P30">
        <f>L31-L27</f>
        <v>0.88066666666666649</v>
      </c>
      <c r="Q30">
        <f>M31-M27</f>
        <v>1.7934833333333344</v>
      </c>
      <c r="S30">
        <v>3.5</v>
      </c>
      <c r="T30">
        <f>P30/L27*100</f>
        <v>8.7184360934014418</v>
      </c>
      <c r="U30">
        <f>Q30/M27*100</f>
        <v>42.950997649068633</v>
      </c>
    </row>
    <row r="31" spans="11:39" x14ac:dyDescent="0.25">
      <c r="K31">
        <v>3.5</v>
      </c>
      <c r="L31">
        <f t="shared" si="4"/>
        <v>10.981866666666667</v>
      </c>
      <c r="M31">
        <f t="shared" si="4"/>
        <v>5.9691333333333345</v>
      </c>
      <c r="P31">
        <f>L32-L27</f>
        <v>1.660166666666667</v>
      </c>
      <c r="Q31">
        <f>M32-M27</f>
        <v>8.091666666666697E-2</v>
      </c>
      <c r="S31">
        <v>4.5</v>
      </c>
      <c r="T31">
        <f>P31/L27*100</f>
        <v>16.435341015588907</v>
      </c>
      <c r="U31">
        <f>Q31/M27*100</f>
        <v>1.9378220556480301</v>
      </c>
    </row>
    <row r="32" spans="11:39" x14ac:dyDescent="0.25">
      <c r="K32">
        <v>4.5</v>
      </c>
      <c r="L32">
        <f t="shared" si="4"/>
        <v>11.761366666666667</v>
      </c>
      <c r="M32">
        <f t="shared" si="4"/>
        <v>4.2565666666666671</v>
      </c>
      <c r="P32">
        <f>L33-L27</f>
        <v>12.167859999999999</v>
      </c>
      <c r="Q32">
        <f>M33-M27</f>
        <v>0.55537499999999973</v>
      </c>
      <c r="S32">
        <v>5.5</v>
      </c>
      <c r="T32">
        <f>P32/L27*100</f>
        <v>120.45954936047201</v>
      </c>
      <c r="U32">
        <f>Q32/M27*100</f>
        <v>13.300324500377181</v>
      </c>
    </row>
    <row r="33" spans="1:13" x14ac:dyDescent="0.25">
      <c r="K33">
        <v>5.5</v>
      </c>
      <c r="L33">
        <f t="shared" si="4"/>
        <v>22.26906</v>
      </c>
      <c r="M33">
        <f t="shared" si="4"/>
        <v>4.7310249999999998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10.229100000000001</v>
      </c>
      <c r="C42">
        <f>C5</f>
        <v>3.4929000000000001</v>
      </c>
    </row>
    <row r="43" spans="1:13" x14ac:dyDescent="0.25">
      <c r="A43" s="1">
        <v>2</v>
      </c>
      <c r="B43">
        <f>F5</f>
        <v>8.0281000000000002</v>
      </c>
      <c r="C43">
        <f>G5</f>
        <v>3.9678</v>
      </c>
    </row>
    <row r="44" spans="1:13" x14ac:dyDescent="0.25">
      <c r="A44" s="1">
        <v>3</v>
      </c>
      <c r="B44">
        <f>J5</f>
        <v>8.76</v>
      </c>
      <c r="C44">
        <f>K5</f>
        <v>4.3966000000000003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11.0822</v>
      </c>
      <c r="C46">
        <f>S5</f>
        <v>3.8071999999999999</v>
      </c>
    </row>
    <row r="47" spans="1:13" x14ac:dyDescent="0.25">
      <c r="A47" s="1">
        <v>6</v>
      </c>
      <c r="B47">
        <f>V5</f>
        <v>0</v>
      </c>
      <c r="C47">
        <f>W5</f>
        <v>0</v>
      </c>
    </row>
    <row r="48" spans="1:13" x14ac:dyDescent="0.25">
      <c r="A48" s="1">
        <v>7</v>
      </c>
      <c r="B48">
        <f>Z5</f>
        <v>10.3089</v>
      </c>
      <c r="C48">
        <f>AA5</f>
        <v>3.6027999999999998</v>
      </c>
    </row>
    <row r="49" spans="1:3" x14ac:dyDescent="0.25">
      <c r="A49" s="1">
        <v>8</v>
      </c>
      <c r="B49">
        <f>AD5</f>
        <v>12.1989</v>
      </c>
      <c r="C49">
        <f>AE5</f>
        <v>5.7866</v>
      </c>
    </row>
    <row r="51" spans="1:3" x14ac:dyDescent="0.25">
      <c r="A51" t="s">
        <v>28</v>
      </c>
      <c r="B51">
        <f>AVERAGE(B42:B49)</f>
        <v>7.5759000000000007</v>
      </c>
      <c r="C51">
        <f>AVERAGE(C42:C49)</f>
        <v>3.1317374999999998</v>
      </c>
    </row>
    <row r="52" spans="1:3" x14ac:dyDescent="0.25">
      <c r="A52" t="s">
        <v>15</v>
      </c>
      <c r="B52">
        <f>_xlfn.STDEV.P(B42:B49)</f>
        <v>4.5355557432358804</v>
      </c>
      <c r="C52">
        <f>_xlfn.STDEV.P(C42:C49)</f>
        <v>1.929096935704308</v>
      </c>
    </row>
    <row r="53" spans="1:3" x14ac:dyDescent="0.25">
      <c r="A53" t="s">
        <v>29</v>
      </c>
      <c r="B53">
        <f>1.5*B52</f>
        <v>6.8033336148538206</v>
      </c>
      <c r="C53">
        <f>1.5*C52</f>
        <v>2.8936454035564618</v>
      </c>
    </row>
    <row r="54" spans="1:3" x14ac:dyDescent="0.25">
      <c r="A54" t="s">
        <v>16</v>
      </c>
      <c r="B54">
        <f>2*B52</f>
        <v>9.0711114864717608</v>
      </c>
      <c r="C54">
        <f>2*C52</f>
        <v>3.8581938714086159</v>
      </c>
    </row>
    <row r="55" spans="1:3" x14ac:dyDescent="0.25">
      <c r="A55" t="s">
        <v>30</v>
      </c>
      <c r="B55">
        <f>B51+B53</f>
        <v>14.37923361485382</v>
      </c>
      <c r="C55">
        <f>C51+C53</f>
        <v>6.0253829035564621</v>
      </c>
    </row>
    <row r="56" spans="1:3" x14ac:dyDescent="0.25">
      <c r="A56" t="s">
        <v>17</v>
      </c>
      <c r="B56">
        <f>B51+B54</f>
        <v>16.647011486471762</v>
      </c>
      <c r="C56">
        <f>C51+C54</f>
        <v>6.9899313714086162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2015-05-18T00:59:43Z</dcterms:created>
  <dcterms:modified xsi:type="dcterms:W3CDTF">2015-08-04T04:11:10Z</dcterms:modified>
</cp:coreProperties>
</file>