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<sst xmlns="http://schemas.openxmlformats.org/spreadsheetml/2006/main" count="86" uniqueCount="31">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</sst>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10.229100000000001</v>
      </c>
      <c r="C5">
        <v>3.4929000000000001</v>
      </c>
      <c r="E5">
        <v>929</v>
      </c>
      <c r="F5">
        <v>8.0281000000000002</v>
      </c>
      <c r="G5">
        <v>3.9678</v>
      </c>
      <c r="I5">
        <v>929</v>
      </c>
      <c r="J5">
        <v>8.76</v>
      </c>
      <c r="K5">
        <v>4.3966000000000003</v>
      </c>
      <c r="M5">
        <v>929</v>
      </c>
      <c r="N5">
        <v>9.9441000000000006</v>
      </c>
      <c r="O5">
        <v>7.0525000000000002</v>
      </c>
      <c r="Q5">
        <v>929</v>
      </c>
      <c r="R5">
        <v>11.0822</v>
      </c>
      <c r="S5">
        <v>3.8071999999999999</v>
      </c>
      <c r="U5">
        <v>929</v>
      </c>
      <c r="V5">
        <v>14.7559</v>
      </c>
      <c r="W5">
        <v>5.9051</v>
      </c>
      <c r="Y5">
        <v>929</v>
      </c>
      <c r="Z5">
        <v>10.3089</v>
      </c>
      <c r="AA5">
        <v>3.6027999999999998</v>
      </c>
      <c r="AC5">
        <v>929</v>
      </c>
      <c r="AD5">
        <v>12.1989</v>
      </c>
      <c r="AE5">
        <v>5.7866</v>
      </c>
    </row>
    <row r="6" spans="1:31" x14ac:dyDescent="0.25">
      <c r="A6">
        <v>0.5</v>
      </c>
      <c r="B6">
        <v>11.5336</v>
      </c>
      <c r="C6">
        <v>4.2910000000000004</v>
      </c>
      <c r="E6">
        <v>0.5</v>
      </c>
      <c r="F6">
        <v>8.5772999999999993</v>
      </c>
      <c r="G6">
        <v>4.0616000000000003</v>
      </c>
      <c r="I6">
        <v>0.5</v>
      </c>
      <c r="J6">
        <v>8.8307000000000002</v>
      </c>
      <c r="K6">
        <v>3.7627000000000002</v>
      </c>
      <c r="M6">
        <v>0.5</v>
      </c>
      <c r="N6">
        <v>8.6785999999999994</v>
      </c>
      <c r="O6">
        <v>5.8098999999999998</v>
      </c>
      <c r="Q6">
        <v>0.5</v>
      </c>
      <c r="R6">
        <v>12.6737</v>
      </c>
      <c r="S6">
        <v>3.7265999999999999</v>
      </c>
      <c r="U6">
        <v>0.5</v>
      </c>
      <c r="V6">
        <v>23.7667</v>
      </c>
      <c r="W6">
        <v>3.7679</v>
      </c>
      <c r="Y6">
        <v>0.5</v>
      </c>
      <c r="Z6">
        <v>9.0745000000000005</v>
      </c>
      <c r="AA6">
        <v>3.4819</v>
      </c>
      <c r="AC6">
        <v>0.5</v>
      </c>
      <c r="AD6">
        <v>10.293699999999999</v>
      </c>
      <c r="AE6">
        <v>4.7123999999999997</v>
      </c>
    </row>
    <row r="7" spans="1:31" x14ac:dyDescent="0.25">
      <c r="A7">
        <v>1.5</v>
      </c>
      <c r="B7">
        <v>7.8281000000000001</v>
      </c>
      <c r="C7">
        <v>3.6255000000000002</v>
      </c>
      <c r="E7">
        <v>1.5</v>
      </c>
      <c r="F7">
        <v>8.3344000000000005</v>
      </c>
      <c r="G7">
        <v>3.6211000000000002</v>
      </c>
      <c r="I7">
        <v>1.5</v>
      </c>
      <c r="J7">
        <v>14.0549</v>
      </c>
      <c r="K7">
        <v>3.4594</v>
      </c>
      <c r="M7">
        <v>1.5</v>
      </c>
      <c r="N7">
        <v>9.1219000000000001</v>
      </c>
      <c r="O7">
        <v>4.3830999999999998</v>
      </c>
      <c r="Q7">
        <v>1.5</v>
      </c>
      <c r="R7">
        <v>9.26</v>
      </c>
      <c r="S7">
        <v>3.7042999999999999</v>
      </c>
      <c r="U7">
        <v>1.5</v>
      </c>
      <c r="V7">
        <v>10.846399999999999</v>
      </c>
      <c r="W7">
        <v>4.827</v>
      </c>
      <c r="Y7">
        <v>1.5</v>
      </c>
      <c r="Z7">
        <v>8.8263999999999996</v>
      </c>
      <c r="AA7">
        <v>3.8235999999999999</v>
      </c>
      <c r="AC7">
        <v>1.5</v>
      </c>
      <c r="AD7">
        <v>11.194900000000001</v>
      </c>
      <c r="AE7">
        <v>10.042999999999999</v>
      </c>
    </row>
    <row r="8" spans="1:31" x14ac:dyDescent="0.25">
      <c r="A8">
        <v>2.5</v>
      </c>
      <c r="B8">
        <v>8.2658000000000005</v>
      </c>
      <c r="C8">
        <v>3.3988</v>
      </c>
      <c r="E8">
        <v>2.5</v>
      </c>
      <c r="F8">
        <v>8.4534000000000002</v>
      </c>
      <c r="G8">
        <v>4.1593999999999998</v>
      </c>
      <c r="I8">
        <v>2.5</v>
      </c>
      <c r="J8">
        <v>15.0505</v>
      </c>
      <c r="K8">
        <v>3.4369999999999998</v>
      </c>
      <c r="M8">
        <v>2.5</v>
      </c>
      <c r="N8">
        <v>20.076899999999998</v>
      </c>
      <c r="O8">
        <v>6.9287000000000001</v>
      </c>
      <c r="Q8">
        <v>2.5</v>
      </c>
      <c r="R8">
        <v>11.0883</v>
      </c>
      <c r="S8">
        <v>3.1878000000000002</v>
      </c>
      <c r="U8">
        <v>2.5</v>
      </c>
      <c r="V8">
        <v>10.013999999999999</v>
      </c>
      <c r="W8">
        <v>4.5045000000000002</v>
      </c>
      <c r="Y8">
        <v>2.5</v>
      </c>
      <c r="Z8">
        <v>10.764699999999999</v>
      </c>
      <c r="AA8">
        <v>6.3125</v>
      </c>
      <c r="AC8">
        <v>2.5</v>
      </c>
      <c r="AD8">
        <v>8.5787999999999993</v>
      </c>
      <c r="AE8">
        <v>14.3652</v>
      </c>
    </row>
    <row r="9" spans="1:31" x14ac:dyDescent="0.25">
      <c r="A9">
        <v>3.5</v>
      </c>
      <c r="B9">
        <v>9.9550999999999998</v>
      </c>
      <c r="C9">
        <v>3.5306000000000002</v>
      </c>
      <c r="E9">
        <v>3.5</v>
      </c>
      <c r="F9">
        <v>9.6769999999999996</v>
      </c>
      <c r="G9">
        <v>5.1031000000000004</v>
      </c>
      <c r="I9">
        <v>3.5</v>
      </c>
      <c r="J9">
        <v>13.5565</v>
      </c>
      <c r="K9">
        <v>3.5988000000000002</v>
      </c>
      <c r="M9">
        <v>3.5</v>
      </c>
      <c r="N9">
        <v>33.269599999999997</v>
      </c>
      <c r="O9">
        <v>6.4566999999999997</v>
      </c>
      <c r="Q9">
        <v>3.5</v>
      </c>
      <c r="R9">
        <v>12.5809</v>
      </c>
      <c r="S9">
        <v>3.3948999999999998</v>
      </c>
      <c r="U9">
        <v>3.5</v>
      </c>
      <c r="V9">
        <v>9.0561000000000007</v>
      </c>
      <c r="W9">
        <v>7.6070000000000002</v>
      </c>
      <c r="Y9">
        <v>3.5</v>
      </c>
      <c r="Z9">
        <v>9.5988000000000007</v>
      </c>
      <c r="AA9">
        <v>3.7349999999999999</v>
      </c>
      <c r="AC9">
        <v>3.5</v>
      </c>
      <c r="AD9">
        <v>10.5229</v>
      </c>
      <c r="AE9">
        <v>16.452400000000001</v>
      </c>
    </row>
    <row r="10" spans="1:31" x14ac:dyDescent="0.25">
      <c r="A10">
        <v>4.5</v>
      </c>
      <c r="B10">
        <v>11.6747</v>
      </c>
      <c r="C10">
        <v>4.0693999999999999</v>
      </c>
      <c r="E10">
        <v>4.5</v>
      </c>
      <c r="F10">
        <v>9.1980000000000004</v>
      </c>
      <c r="G10">
        <v>4.5430000000000001</v>
      </c>
      <c r="I10">
        <v>4.5</v>
      </c>
      <c r="J10">
        <v>17.909800000000001</v>
      </c>
      <c r="K10">
        <v>3.7143000000000002</v>
      </c>
      <c r="M10">
        <v>4.5</v>
      </c>
      <c r="N10">
        <v>30.276199999999999</v>
      </c>
      <c r="O10">
        <v>18.0779</v>
      </c>
      <c r="Q10">
        <v>4.5</v>
      </c>
      <c r="R10">
        <v>13.167999999999999</v>
      </c>
      <c r="S10">
        <v>4.3894000000000002</v>
      </c>
      <c r="U10">
        <v>4.5</v>
      </c>
      <c r="V10">
        <v>8.9017999999999997</v>
      </c>
      <c r="W10">
        <v>4.7305000000000001</v>
      </c>
      <c r="Y10">
        <v>4.5</v>
      </c>
      <c r="Z10">
        <v>9.1516000000000002</v>
      </c>
      <c r="AA10">
        <v>4.9305000000000003</v>
      </c>
      <c r="AC10">
        <v>4.5</v>
      </c>
      <c r="AD10">
        <v>9.4661000000000008</v>
      </c>
      <c r="AE10">
        <v>3.8927999999999998</v>
      </c>
    </row>
    <row r="11" spans="1:31" x14ac:dyDescent="0.25">
      <c r="A11">
        <v>5.5</v>
      </c>
      <c r="B11">
        <v>8.0541</v>
      </c>
      <c r="C11">
        <v>4.0308999999999999</v>
      </c>
      <c r="E11">
        <v>5.5</v>
      </c>
      <c r="F11">
        <v>9.2438000000000002</v>
      </c>
      <c r="G11">
        <v>4.8766999999999996</v>
      </c>
      <c r="I11">
        <v>5.5</v>
      </c>
      <c r="J11">
        <v>49.728499999999997</v>
      </c>
      <c r="K11">
        <v>5.9156000000000004</v>
      </c>
      <c r="M11">
        <v>5.5</v>
      </c>
      <c r="N11">
        <v>23.094100000000001</v>
      </c>
      <c r="O11">
        <v>16.0212</v>
      </c>
      <c r="Q11">
        <v>5.5</v>
      </c>
      <c r="R11">
        <v>37.060400000000001</v>
      </c>
      <c r="S11">
        <v>4.1009000000000002</v>
      </c>
      <c r="U11">
        <v>5.5</v>
      </c>
      <c r="V11">
        <v>10.226100000000001</v>
      </c>
      <c r="W11">
        <v>3.8675000000000002</v>
      </c>
      <c r="Y11">
        <v>5.5</v>
      </c>
      <c r="Z11">
        <v>7.2584999999999997</v>
      </c>
      <c r="AA11">
        <v>16.044699999999999</v>
      </c>
      <c r="AC11">
        <v>5.5</v>
      </c>
      <c r="AD11">
        <v>16.9221</v>
      </c>
      <c r="AE11">
        <v>7.3590999999999998</v>
      </c>
    </row>
    <row r="13" spans="1:31" x14ac:dyDescent="0.25">
      <c r="A13" t="s">
        <v>14</v>
      </c>
      <c r="B13">
        <f>AVERAGE(B6:B11)</f>
        <v>9.5518999999999998</v>
      </c>
      <c r="C13">
        <f>AVERAGE(C6:C11)</f>
        <v>3.8243666666666667</v>
      </c>
      <c r="E13" t="s">
        <v>14</v>
      </c>
      <c r="F13">
        <f t="shared" ref="D13:AE13" si="0">AVERAGE(F6:F11)</f>
        <v>8.9139833333333325</v>
      </c>
      <c r="G13">
        <f t="shared" si="0"/>
        <v>4.3941499999999998</v>
      </c>
      <c r="I13" t="s">
        <v>14</v>
      </c>
      <c r="J13">
        <f t="shared" si="0"/>
        <v>19.855149999999998</v>
      </c>
      <c r="K13">
        <f t="shared" si="0"/>
        <v>3.9813000000000005</v>
      </c>
      <c r="M13" t="s">
        <v>14</v>
      </c>
      <c r="N13">
        <f t="shared" si="0"/>
        <v>20.752883333333333</v>
      </c>
      <c r="O13">
        <f t="shared" si="0"/>
        <v>9.612916666666667</v>
      </c>
      <c r="Q13" t="s">
        <v>14</v>
      </c>
      <c r="R13">
        <f t="shared" si="0"/>
        <v>15.971883333333333</v>
      </c>
      <c r="S13">
        <f t="shared" si="0"/>
        <v>3.7506499999999998</v>
      </c>
      <c r="U13" t="s">
        <v>14</v>
      </c>
      <c r="V13">
        <f t="shared" si="0"/>
        <v>12.135183333333332</v>
      </c>
      <c r="W13">
        <f t="shared" si="0"/>
        <v>4.8840666666666666</v>
      </c>
      <c r="Y13" t="s">
        <v>14</v>
      </c>
      <c r="Z13">
        <f t="shared" si="0"/>
        <v>9.1124166666666664</v>
      </c>
      <c r="AA13">
        <f t="shared" si="0"/>
        <v>6.3880333333333335</v>
      </c>
      <c r="AC13" t="s">
        <v>14</v>
      </c>
      <c r="AD13">
        <f t="shared" si="0"/>
        <v>11.163083333333333</v>
      </c>
      <c r="AE13">
        <f t="shared" si="0"/>
        <v>9.470816666666666</v>
      </c>
    </row>
    <row r="14" spans="1:31" x14ac:dyDescent="0.25">
      <c r="A14" t="s">
        <v>15</v>
      </c>
      <c r="B14">
        <f>_xlfn.STDEV.P(B6:B11)</f>
        <v>1.6054557743311837</v>
      </c>
      <c r="C14">
        <f>_xlfn.STDEV.P(C6:C11)</f>
        <v>0.3233671322540716</v>
      </c>
      <c r="E14" t="s">
        <v>15</v>
      </c>
      <c r="F14">
        <f t="shared" ref="D14:AE14" si="1">_xlfn.STDEV.P(F6:F11)</f>
        <v>0.48871403505071903</v>
      </c>
      <c r="G14">
        <f t="shared" si="1"/>
        <v>0.50347530475685098</v>
      </c>
      <c r="I14" t="s">
        <v>15</v>
      </c>
      <c r="J14">
        <f t="shared" si="1"/>
        <v>13.62681473024786</v>
      </c>
      <c r="K14">
        <f t="shared" si="1"/>
        <v>0.87326397307266934</v>
      </c>
      <c r="M14" t="s">
        <v>15</v>
      </c>
      <c r="N14">
        <f t="shared" si="1"/>
        <v>9.4372320863370209</v>
      </c>
      <c r="O14">
        <f t="shared" si="1"/>
        <v>5.3494965340726743</v>
      </c>
      <c r="Q14" t="s">
        <v>15</v>
      </c>
      <c r="R14">
        <f t="shared" si="1"/>
        <v>9.5207041254689884</v>
      </c>
      <c r="S14">
        <f t="shared" si="1"/>
        <v>0.40347687562817186</v>
      </c>
      <c r="U14" t="s">
        <v>15</v>
      </c>
      <c r="V14">
        <f t="shared" si="1"/>
        <v>5.2445635711076024</v>
      </c>
      <c r="W14">
        <f t="shared" si="1"/>
        <v>1.2822189057342084</v>
      </c>
      <c r="Y14" t="s">
        <v>15</v>
      </c>
      <c r="Z14">
        <f t="shared" si="1"/>
        <v>1.0399034016302877</v>
      </c>
      <c r="AA14">
        <f t="shared" si="1"/>
        <v>4.4242105690042459</v>
      </c>
      <c r="AC14" t="s">
        <v>15</v>
      </c>
      <c r="AD14">
        <f t="shared" si="1"/>
        <v>2.7046632608741183</v>
      </c>
      <c r="AE14">
        <f t="shared" si="1"/>
        <v>4.6769119834981847</v>
      </c>
    </row>
    <row r="15" spans="1:31" x14ac:dyDescent="0.25">
      <c r="A15" t="s">
        <v>16</v>
      </c>
      <c r="B15">
        <f>B14*2</f>
        <v>3.2109115486623674</v>
      </c>
      <c r="C15">
        <f>C14*2</f>
        <v>0.6467342645081432</v>
      </c>
      <c r="E15" t="s">
        <v>16</v>
      </c>
      <c r="F15">
        <f t="shared" ref="D15:AE15" si="2">F14*2</f>
        <v>0.97742807010143806</v>
      </c>
      <c r="G15">
        <f t="shared" si="2"/>
        <v>1.006950609513702</v>
      </c>
      <c r="I15" t="s">
        <v>16</v>
      </c>
      <c r="J15">
        <f t="shared" si="2"/>
        <v>27.25362946049572</v>
      </c>
      <c r="K15">
        <f t="shared" si="2"/>
        <v>1.7465279461453387</v>
      </c>
      <c r="M15" t="s">
        <v>16</v>
      </c>
      <c r="N15">
        <f t="shared" si="2"/>
        <v>18.874464172674042</v>
      </c>
      <c r="O15">
        <f t="shared" si="2"/>
        <v>10.698993068145349</v>
      </c>
      <c r="Q15" t="s">
        <v>16</v>
      </c>
      <c r="R15">
        <f t="shared" si="2"/>
        <v>19.041408250937977</v>
      </c>
      <c r="S15">
        <f t="shared" si="2"/>
        <v>0.80695375125634372</v>
      </c>
      <c r="U15" t="s">
        <v>16</v>
      </c>
      <c r="V15">
        <f t="shared" si="2"/>
        <v>10.489127142215205</v>
      </c>
      <c r="W15">
        <f t="shared" si="2"/>
        <v>2.5644378114684168</v>
      </c>
      <c r="Y15" t="s">
        <v>16</v>
      </c>
      <c r="Z15">
        <f t="shared" si="2"/>
        <v>2.0798068032605754</v>
      </c>
      <c r="AA15">
        <f t="shared" si="2"/>
        <v>8.8484211380084918</v>
      </c>
      <c r="AC15" t="s">
        <v>16</v>
      </c>
      <c r="AD15">
        <f t="shared" si="2"/>
        <v>5.4093265217482367</v>
      </c>
      <c r="AE15">
        <f t="shared" si="2"/>
        <v>9.3538239669963694</v>
      </c>
    </row>
    <row r="16" spans="1:31" x14ac:dyDescent="0.25">
      <c r="A16" t="s">
        <v>17</v>
      </c>
      <c r="B16">
        <f>B13+B15</f>
        <v>12.762811548662366</v>
      </c>
      <c r="C16">
        <f>C13+C15</f>
        <v>4.47110093117481</v>
      </c>
      <c r="E16" t="s">
        <v>17</v>
      </c>
      <c r="F16">
        <f t="shared" ref="D16:AE16" si="3">F13+F15</f>
        <v>9.8914114034347698</v>
      </c>
      <c r="G16">
        <f t="shared" si="3"/>
        <v>5.4011006095137013</v>
      </c>
      <c r="I16" t="s">
        <v>17</v>
      </c>
      <c r="J16">
        <f t="shared" si="3"/>
        <v>47.108779460495718</v>
      </c>
      <c r="K16">
        <f t="shared" si="3"/>
        <v>5.7278279461453394</v>
      </c>
      <c r="M16" t="s">
        <v>17</v>
      </c>
      <c r="N16">
        <f t="shared" si="3"/>
        <v>39.627347506007375</v>
      </c>
      <c r="O16">
        <f t="shared" si="3"/>
        <v>20.311909734812016</v>
      </c>
      <c r="Q16" t="s">
        <v>17</v>
      </c>
      <c r="R16">
        <f t="shared" si="3"/>
        <v>35.013291584271307</v>
      </c>
      <c r="S16">
        <f t="shared" si="3"/>
        <v>4.5576037512563436</v>
      </c>
      <c r="U16" t="s">
        <v>17</v>
      </c>
      <c r="V16">
        <f t="shared" si="3"/>
        <v>22.624310475548537</v>
      </c>
      <c r="W16">
        <f t="shared" si="3"/>
        <v>7.4485044781350833</v>
      </c>
      <c r="Y16" t="s">
        <v>17</v>
      </c>
      <c r="Z16">
        <f t="shared" si="3"/>
        <v>11.192223469927242</v>
      </c>
      <c r="AA16">
        <f t="shared" si="3"/>
        <v>15.236454471341826</v>
      </c>
      <c r="AC16" t="s">
        <v>17</v>
      </c>
      <c r="AD16">
        <f t="shared" si="3"/>
        <v>16.57240985508157</v>
      </c>
      <c r="AE16">
        <f t="shared" si="3"/>
        <v>18.824640633663037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10.663399999999999</v>
      </c>
      <c r="M27">
        <f>AVERAGE(C5,G5,K5,O5,S5,W5,AA5,AE5)</f>
        <v>4.7514374999999998</v>
      </c>
      <c r="P27">
        <f>L28-L27</f>
        <v>1.0152000000000001</v>
      </c>
      <c r="Q27">
        <f>M28-M27</f>
        <v>-0.54968749999999922</v>
      </c>
      <c r="S27">
        <v>0.5</v>
      </c>
      <c r="T27">
        <f>P27/L27*100</f>
        <v>9.5204156272858587</v>
      </c>
      <c r="U27">
        <f>Q27/M27*100</f>
        <v>-11.56886731647</v>
      </c>
      <c r="Y27">
        <f>L27</f>
        <v>10.663399999999999</v>
      </c>
      <c r="Z27">
        <f>M27</f>
        <v>4.7514374999999998</v>
      </c>
      <c r="AB27">
        <f>T27</f>
        <v>9.5204156272858587</v>
      </c>
      <c r="AC27">
        <f>T28</f>
        <v>-6.8460809873023569</v>
      </c>
      <c r="AD27">
        <f>T29</f>
        <v>8.1882889134797612</v>
      </c>
      <c r="AE27">
        <f>T30</f>
        <v>26.855529193315476</v>
      </c>
      <c r="AF27">
        <f>T31</f>
        <v>28.648226644409846</v>
      </c>
      <c r="AG27">
        <f>T32</f>
        <v>89.418478158936168</v>
      </c>
      <c r="AH27">
        <f>U27</f>
        <v>-11.56886731647</v>
      </c>
      <c r="AI27">
        <f>U28</f>
        <v>-1.3798455730502512</v>
      </c>
      <c r="AJ27">
        <f>U29</f>
        <v>21.789195375083864</v>
      </c>
      <c r="AK27">
        <f>U30</f>
        <v>31.219499362035187</v>
      </c>
      <c r="AL27">
        <f>U31</f>
        <v>27.19256014627155</v>
      </c>
      <c r="AM27">
        <f>U32</f>
        <v>63.678360496165645</v>
      </c>
    </row>
    <row r="28" spans="11:39" x14ac:dyDescent="0.25">
      <c r="K28">
        <v>0.5</v>
      </c>
      <c r="L28">
        <f>AVERAGE(B6,F6,J6,N6,R6,V6,Z6,AD6)</f>
        <v>11.678599999999999</v>
      </c>
      <c r="M28">
        <f>AVERAGE(C6,G6,K6,O6,S6,W6,AA6,AE6)</f>
        <v>4.2017500000000005</v>
      </c>
      <c r="P28">
        <f>L29-L27</f>
        <v>-0.73002499999999948</v>
      </c>
      <c r="Q28">
        <f>M29-M27</f>
        <v>-6.5562499999999524E-2</v>
      </c>
      <c r="S28">
        <v>1.5</v>
      </c>
      <c r="T28">
        <f>P28/L27*100</f>
        <v>-6.8460809873023569</v>
      </c>
      <c r="U28">
        <f>Q28/M27*100</f>
        <v>-1.3798455730502512</v>
      </c>
    </row>
    <row r="29" spans="11:39" x14ac:dyDescent="0.25">
      <c r="K29">
        <v>1.5</v>
      </c>
      <c r="L29">
        <f>AVERAGE(B7,F7,J7,N7,R7,V7,Z7,AD7)</f>
        <v>9.9333749999999998</v>
      </c>
      <c r="M29">
        <f>AVERAGE(C7,G7,K7,O7,S7,W7,AA7,AE7)</f>
        <v>4.6858750000000002</v>
      </c>
      <c r="P29">
        <f>L30-L27</f>
        <v>0.87315000000000076</v>
      </c>
      <c r="Q29">
        <f>M30-M27</f>
        <v>1.0353000000000003</v>
      </c>
      <c r="S29">
        <v>2.5</v>
      </c>
      <c r="T29">
        <f>P29/L27*100</f>
        <v>8.1882889134797612</v>
      </c>
      <c r="U29">
        <f>Q29/M27*100</f>
        <v>21.789195375083864</v>
      </c>
    </row>
    <row r="30" spans="11:39" x14ac:dyDescent="0.25">
      <c r="K30">
        <v>2.5</v>
      </c>
      <c r="L30">
        <f>AVERAGE(B8,F8,J8,N8,R8,V8,Z8,AD8)</f>
        <v>11.53655</v>
      </c>
      <c r="M30">
        <f>AVERAGE(C8,G8,K8,O8,S8,W8,AA8,AE8)</f>
        <v>5.7867375000000001</v>
      </c>
      <c r="P30">
        <f>L31-L27</f>
        <v>2.8637125000000019</v>
      </c>
      <c r="Q30">
        <f>M31-M27</f>
        <v>1.4833750000000006</v>
      </c>
      <c r="S30">
        <v>3.5</v>
      </c>
      <c r="T30">
        <f>P30/L27*100</f>
        <v>26.855529193315476</v>
      </c>
      <c r="U30">
        <f>Q30/M27*100</f>
        <v>31.219499362035187</v>
      </c>
    </row>
    <row r="31" spans="11:39" x14ac:dyDescent="0.25">
      <c r="K31">
        <v>3.5</v>
      </c>
      <c r="L31">
        <f>AVERAGE(B9,F9,J9,N9,R9,V9,Z9,AD9)</f>
        <v>13.527112500000001</v>
      </c>
      <c r="M31">
        <f>AVERAGE(C9,G9,K9,O9,S9,W9,AA9,AE9)</f>
        <v>6.2348125000000003</v>
      </c>
      <c r="P31">
        <f>L32-L27</f>
        <v>3.0548749999999991</v>
      </c>
      <c r="Q31">
        <f>M32-M27</f>
        <v>1.2920375000000011</v>
      </c>
      <c r="S31">
        <v>4.5</v>
      </c>
      <c r="T31">
        <f>P31/L27*100</f>
        <v>28.648226644409846</v>
      </c>
      <c r="U31">
        <f>Q31/M27*100</f>
        <v>27.19256014627155</v>
      </c>
    </row>
    <row r="32" spans="11:39" x14ac:dyDescent="0.25">
      <c r="K32">
        <v>4.5</v>
      </c>
      <c r="L32">
        <f>AVERAGE(B10,F10,J10,N10,R10,V10,Z10,AD10)</f>
        <v>13.718274999999998</v>
      </c>
      <c r="M32">
        <f>AVERAGE(C10,G10,K10,O10,S10,W10,AA10,AE10)</f>
        <v>6.0434750000000008</v>
      </c>
      <c r="P32">
        <f>L33-L27</f>
        <v>9.5350499999999982</v>
      </c>
      <c r="Q32">
        <f>M33-M27</f>
        <v>3.0256375000000002</v>
      </c>
      <c r="S32">
        <v>5.5</v>
      </c>
      <c r="T32">
        <f>P32/L27*100</f>
        <v>89.418478158936168</v>
      </c>
      <c r="U32">
        <f>Q32/M27*100</f>
        <v>63.678360496165645</v>
      </c>
    </row>
    <row r="33" spans="1:13" x14ac:dyDescent="0.25">
      <c r="K33">
        <v>5.5</v>
      </c>
      <c r="L33">
        <f>AVERAGE(B11,F11,J11,N11,R11,V11,Z11,AD11)</f>
        <v>20.198449999999998</v>
      </c>
      <c r="M33">
        <f>AVERAGE(C11,G11,K11,O11,S11,W11,AA11,AE11)</f>
        <v>7.777075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10.229100000000001</v>
      </c>
      <c r="C42">
        <f>C5</f>
        <v>3.4929000000000001</v>
      </c>
    </row>
    <row r="43" spans="1:13" x14ac:dyDescent="0.25">
      <c r="A43" s="1">
        <v>2</v>
      </c>
      <c r="B43">
        <f>F5</f>
        <v>8.0281000000000002</v>
      </c>
      <c r="C43">
        <f>G5</f>
        <v>3.9678</v>
      </c>
    </row>
    <row r="44" spans="1:13" x14ac:dyDescent="0.25">
      <c r="A44" s="1">
        <v>3</v>
      </c>
      <c r="B44">
        <f>J5</f>
        <v>8.76</v>
      </c>
      <c r="C44">
        <f>K5</f>
        <v>4.3966000000000003</v>
      </c>
    </row>
    <row r="45" spans="1:13" x14ac:dyDescent="0.25">
      <c r="A45" s="1">
        <v>4</v>
      </c>
      <c r="B45">
        <f>N5</f>
        <v>9.9441000000000006</v>
      </c>
      <c r="C45">
        <f>O5</f>
        <v>7.0525000000000002</v>
      </c>
    </row>
    <row r="46" spans="1:13" x14ac:dyDescent="0.25">
      <c r="A46" s="1">
        <v>5</v>
      </c>
      <c r="B46">
        <f>R5</f>
        <v>11.0822</v>
      </c>
      <c r="C46">
        <f>S5</f>
        <v>3.8071999999999999</v>
      </c>
    </row>
    <row r="47" spans="1:13" x14ac:dyDescent="0.25">
      <c r="A47" s="1">
        <v>6</v>
      </c>
      <c r="B47">
        <f>V5</f>
        <v>14.7559</v>
      </c>
      <c r="C47">
        <f>W5</f>
        <v>5.9051</v>
      </c>
    </row>
    <row r="48" spans="1:13" x14ac:dyDescent="0.25">
      <c r="A48" s="1">
        <v>7</v>
      </c>
      <c r="B48">
        <f>Z5</f>
        <v>10.3089</v>
      </c>
      <c r="C48">
        <f>AA5</f>
        <v>3.6027999999999998</v>
      </c>
    </row>
    <row r="49" spans="1:3" x14ac:dyDescent="0.25">
      <c r="A49" s="1">
        <v>8</v>
      </c>
      <c r="B49">
        <f>AD5</f>
        <v>12.1989</v>
      </c>
      <c r="C49">
        <f>AE5</f>
        <v>5.7866</v>
      </c>
    </row>
    <row r="51" spans="1:3" x14ac:dyDescent="0.25">
      <c r="A51" t="s">
        <v>28</v>
      </c>
      <c r="B51">
        <f>AVERAGE(B42:B49)</f>
        <v>10.663399999999999</v>
      </c>
      <c r="C51">
        <f>AVERAGE(C42:C49)</f>
        <v>4.7514374999999998</v>
      </c>
    </row>
    <row r="52" spans="1:3" x14ac:dyDescent="0.25">
      <c r="A52" t="s">
        <v>15</v>
      </c>
      <c r="B52">
        <f>_xlfn.STDEV.P(B42:B49)</f>
        <v>1.9583515650924423</v>
      </c>
      <c r="C52">
        <f>_xlfn.STDEV.P(C42:C49)</f>
        <v>1.2365402226954674</v>
      </c>
    </row>
    <row r="53" spans="1:3" x14ac:dyDescent="0.25">
      <c r="A53" t="s">
        <v>29</v>
      </c>
      <c r="B53">
        <f>1.5*B52</f>
        <v>2.9375273476386634</v>
      </c>
      <c r="C53">
        <f>1.5*C52</f>
        <v>1.8548103340432012</v>
      </c>
    </row>
    <row r="54" spans="1:3" x14ac:dyDescent="0.25">
      <c r="A54" t="s">
        <v>16</v>
      </c>
      <c r="B54">
        <f>2*B52</f>
        <v>3.9167031301848847</v>
      </c>
      <c r="C54">
        <f>2*C52</f>
        <v>2.4730804453909347</v>
      </c>
    </row>
    <row r="55" spans="1:3" x14ac:dyDescent="0.25">
      <c r="A55" t="s">
        <v>30</v>
      </c>
      <c r="B55">
        <f>B51+B53</f>
        <v>13.600927347638663</v>
      </c>
      <c r="C55">
        <f>C51+C53</f>
        <v>6.6062478340432005</v>
      </c>
    </row>
    <row r="56" spans="1:3" x14ac:dyDescent="0.25">
      <c r="A56" t="s">
        <v>17</v>
      </c>
      <c r="B56">
        <f>B51+B54</f>
        <v>14.580103130184884</v>
      </c>
      <c r="C56">
        <f>C51+C54</f>
        <v>7.2245179453909341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2015-05-18T00:59:43Z</dcterms:created>
  <dcterms:modified xsi:type="dcterms:W3CDTF">2015-05-27T00:12:47Z</dcterms:modified>
</cp:coreProperties>
</file>