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1" i="1" l="1"/>
  <c r="C49" i="1"/>
  <c r="C52" i="1" s="1"/>
  <c r="B49" i="1"/>
  <c r="B52" i="1" s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P32" i="1"/>
  <c r="T32" i="1" s="1"/>
  <c r="AG27" i="1" s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Q28" i="1" s="1"/>
  <c r="U28" i="1" s="1"/>
  <c r="AI27" i="1" s="1"/>
  <c r="L33" i="1"/>
  <c r="L32" i="1"/>
  <c r="L31" i="1"/>
  <c r="P30" i="1" s="1"/>
  <c r="T30" i="1" s="1"/>
  <c r="AE27" i="1" s="1"/>
  <c r="L30" i="1"/>
  <c r="L29" i="1"/>
  <c r="P28" i="1" s="1"/>
  <c r="T28" i="1" s="1"/>
  <c r="AC27" i="1" s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Y27" i="1" s="1"/>
  <c r="F13" i="1"/>
  <c r="F16" i="1" s="1"/>
  <c r="G13" i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E13" i="1"/>
  <c r="F14" i="1"/>
  <c r="G14" i="1"/>
  <c r="G15" i="1" s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D15" i="1" s="1"/>
  <c r="AE14" i="1"/>
  <c r="AE15" i="1" s="1"/>
  <c r="F15" i="1"/>
  <c r="N15" i="1"/>
  <c r="O15" i="1"/>
  <c r="V15" i="1"/>
  <c r="W15" i="1"/>
  <c r="C16" i="1"/>
  <c r="B16" i="1"/>
  <c r="C15" i="1"/>
  <c r="B15" i="1"/>
  <c r="C14" i="1"/>
  <c r="B14" i="1"/>
  <c r="C13" i="1"/>
  <c r="B13" i="1"/>
  <c r="G16" i="1" l="1"/>
  <c r="B54" i="1"/>
  <c r="B53" i="1"/>
  <c r="C53" i="1"/>
  <c r="C54" i="1"/>
  <c r="B56" i="1"/>
  <c r="AD16" i="1"/>
  <c r="P29" i="1"/>
  <c r="T29" i="1" s="1"/>
  <c r="AD27" i="1" s="1"/>
  <c r="AE16" i="1"/>
  <c r="P31" i="1"/>
  <c r="T31" i="1" s="1"/>
  <c r="AF27" i="1" s="1"/>
  <c r="B55" i="1"/>
  <c r="C51" i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<sst xmlns="http://schemas.openxmlformats.org/spreadsheetml/2006/main" count="86" uniqueCount="31">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</sst>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A9" sqref="AA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9.3320000000000007</v>
      </c>
      <c r="C5">
        <v>7.1189999999999998</v>
      </c>
      <c r="E5">
        <v>727</v>
      </c>
      <c r="F5">
        <v>10.4392</v>
      </c>
      <c r="G5">
        <v>7.8524000000000003</v>
      </c>
      <c r="I5">
        <v>727</v>
      </c>
      <c r="J5">
        <v>11.875999999999999</v>
      </c>
      <c r="K5">
        <v>8.0839999999999996</v>
      </c>
      <c r="M5">
        <v>727</v>
      </c>
      <c r="N5">
        <v>10.6275</v>
      </c>
      <c r="O5">
        <v>8.5922999999999998</v>
      </c>
      <c r="Q5">
        <v>727</v>
      </c>
      <c r="R5">
        <v>13.978999999999999</v>
      </c>
      <c r="S5">
        <v>8.8748000000000005</v>
      </c>
      <c r="U5">
        <v>727</v>
      </c>
      <c r="V5">
        <v>15.313499999999999</v>
      </c>
      <c r="W5">
        <v>6.2031999999999998</v>
      </c>
      <c r="Y5">
        <v>727</v>
      </c>
      <c r="Z5">
        <v>15.4031</v>
      </c>
      <c r="AA5">
        <v>6.2534000000000001</v>
      </c>
      <c r="AC5">
        <v>727</v>
      </c>
    </row>
    <row r="6" spans="1:31" x14ac:dyDescent="0.25">
      <c r="A6">
        <v>0.5</v>
      </c>
      <c r="B6">
        <v>9.0808</v>
      </c>
      <c r="C6">
        <v>6.6189</v>
      </c>
      <c r="E6">
        <v>0.5</v>
      </c>
      <c r="F6">
        <v>11.917299999999999</v>
      </c>
      <c r="G6">
        <v>4.9436</v>
      </c>
      <c r="I6">
        <v>0.5</v>
      </c>
      <c r="J6">
        <v>12.2675</v>
      </c>
      <c r="K6">
        <v>7.2649999999999997</v>
      </c>
      <c r="M6">
        <v>0.5</v>
      </c>
      <c r="N6">
        <v>12.1638</v>
      </c>
      <c r="O6">
        <v>5.2774999999999999</v>
      </c>
      <c r="Q6">
        <v>0.5</v>
      </c>
      <c r="R6">
        <v>15.593</v>
      </c>
      <c r="S6">
        <v>7.9249000000000001</v>
      </c>
      <c r="U6">
        <v>0.5</v>
      </c>
      <c r="V6">
        <v>15.5787</v>
      </c>
      <c r="W6">
        <v>5.9015000000000004</v>
      </c>
      <c r="Y6">
        <v>0.5</v>
      </c>
      <c r="Z6">
        <v>15.5219</v>
      </c>
      <c r="AA6">
        <v>7.0506000000000002</v>
      </c>
      <c r="AC6">
        <v>0.5</v>
      </c>
    </row>
    <row r="7" spans="1:31" x14ac:dyDescent="0.25">
      <c r="A7">
        <v>1.5</v>
      </c>
      <c r="B7">
        <v>7.5640999999999998</v>
      </c>
      <c r="C7">
        <v>6.7243000000000004</v>
      </c>
      <c r="E7">
        <v>1.5</v>
      </c>
      <c r="F7">
        <v>11.1744</v>
      </c>
      <c r="G7">
        <v>6.5656999999999996</v>
      </c>
      <c r="I7">
        <v>1.5</v>
      </c>
      <c r="J7">
        <v>9.2670999999999992</v>
      </c>
      <c r="K7">
        <v>8.7241999999999997</v>
      </c>
      <c r="M7">
        <v>1.5</v>
      </c>
      <c r="N7">
        <v>10.883900000000001</v>
      </c>
      <c r="O7">
        <v>6.1726999999999999</v>
      </c>
      <c r="Q7">
        <v>1.5</v>
      </c>
      <c r="R7">
        <v>22.660399999999999</v>
      </c>
      <c r="S7">
        <v>6.3468</v>
      </c>
      <c r="U7">
        <v>1.5</v>
      </c>
      <c r="V7">
        <v>16.166</v>
      </c>
      <c r="W7">
        <v>5.7430000000000003</v>
      </c>
      <c r="Y7">
        <v>1.5</v>
      </c>
      <c r="Z7">
        <v>14.8658</v>
      </c>
      <c r="AA7">
        <v>5.5355999999999996</v>
      </c>
      <c r="AC7">
        <v>1.5</v>
      </c>
    </row>
    <row r="8" spans="1:31" x14ac:dyDescent="0.25">
      <c r="A8">
        <v>2.5</v>
      </c>
      <c r="B8">
        <v>8.6278000000000006</v>
      </c>
      <c r="C8">
        <v>6.9366000000000003</v>
      </c>
      <c r="E8">
        <v>2.5</v>
      </c>
      <c r="F8">
        <v>10.5901</v>
      </c>
      <c r="G8">
        <v>6.9534000000000002</v>
      </c>
      <c r="I8">
        <v>2.5</v>
      </c>
      <c r="J8">
        <v>10.958299999999999</v>
      </c>
      <c r="K8">
        <v>7.5692000000000004</v>
      </c>
      <c r="M8">
        <v>2.5</v>
      </c>
      <c r="N8">
        <v>17.381699999999999</v>
      </c>
      <c r="O8">
        <v>5.3571</v>
      </c>
      <c r="Q8">
        <v>2.5</v>
      </c>
      <c r="R8">
        <v>31.847100000000001</v>
      </c>
      <c r="S8">
        <v>10.0463</v>
      </c>
      <c r="U8">
        <v>2.5</v>
      </c>
      <c r="V8">
        <v>21.6188</v>
      </c>
      <c r="W8">
        <v>6.9922000000000004</v>
      </c>
      <c r="Y8">
        <v>2.5</v>
      </c>
      <c r="Z8">
        <v>21.238099999999999</v>
      </c>
      <c r="AA8">
        <v>5.8746999999999998</v>
      </c>
      <c r="AC8">
        <v>2.5</v>
      </c>
    </row>
    <row r="9" spans="1:31" x14ac:dyDescent="0.25">
      <c r="A9">
        <v>3.5</v>
      </c>
      <c r="B9">
        <v>8.7346000000000004</v>
      </c>
      <c r="C9">
        <v>7.2736000000000001</v>
      </c>
      <c r="E9">
        <v>3.5</v>
      </c>
      <c r="F9">
        <v>10.302099999999999</v>
      </c>
      <c r="G9">
        <v>6.6649000000000003</v>
      </c>
      <c r="I9">
        <v>3.5</v>
      </c>
      <c r="J9">
        <v>16.052</v>
      </c>
      <c r="K9">
        <v>6.9161000000000001</v>
      </c>
      <c r="M9">
        <v>3.5</v>
      </c>
      <c r="N9">
        <v>20.541499999999999</v>
      </c>
      <c r="O9">
        <v>9.3887999999999998</v>
      </c>
      <c r="Q9">
        <v>3.5</v>
      </c>
      <c r="R9">
        <v>32.341000000000001</v>
      </c>
      <c r="S9">
        <v>9.1913999999999998</v>
      </c>
      <c r="U9">
        <v>3.5</v>
      </c>
      <c r="V9">
        <v>25.744800000000001</v>
      </c>
      <c r="W9">
        <v>7.2877000000000001</v>
      </c>
      <c r="Y9">
        <v>3.5</v>
      </c>
      <c r="Z9">
        <v>20.844899999999999</v>
      </c>
      <c r="AC9">
        <v>3.5</v>
      </c>
    </row>
    <row r="10" spans="1:31" x14ac:dyDescent="0.25">
      <c r="A10">
        <v>4.5</v>
      </c>
      <c r="B10">
        <v>9.9808000000000003</v>
      </c>
      <c r="C10">
        <v>5.8064</v>
      </c>
      <c r="E10">
        <v>4.5</v>
      </c>
      <c r="F10">
        <v>11.3749</v>
      </c>
      <c r="G10">
        <v>6.3164999999999996</v>
      </c>
      <c r="I10">
        <v>4.5</v>
      </c>
      <c r="J10">
        <v>13.0329</v>
      </c>
      <c r="K10">
        <v>7.2925000000000004</v>
      </c>
      <c r="M10">
        <v>4.5</v>
      </c>
      <c r="N10">
        <v>22.1234</v>
      </c>
      <c r="O10">
        <v>8.1117000000000008</v>
      </c>
      <c r="Q10">
        <v>4.5</v>
      </c>
      <c r="R10">
        <v>16.9572</v>
      </c>
      <c r="S10">
        <v>6.2869999999999999</v>
      </c>
      <c r="U10">
        <v>4.5</v>
      </c>
      <c r="V10">
        <v>20.2258</v>
      </c>
      <c r="W10">
        <v>5.9782000000000002</v>
      </c>
      <c r="Y10">
        <v>4.5</v>
      </c>
      <c r="Z10">
        <v>21.515799999999999</v>
      </c>
      <c r="AA10">
        <v>6.9263000000000003</v>
      </c>
      <c r="AC10">
        <v>4.5</v>
      </c>
    </row>
    <row r="11" spans="1:31" x14ac:dyDescent="0.25">
      <c r="A11">
        <v>5.5</v>
      </c>
      <c r="B11">
        <v>10.223699999999999</v>
      </c>
      <c r="C11">
        <v>7.835</v>
      </c>
      <c r="E11">
        <v>5.5</v>
      </c>
      <c r="F11">
        <v>12.3744</v>
      </c>
      <c r="I11">
        <v>5.5</v>
      </c>
      <c r="J11">
        <v>12.460800000000001</v>
      </c>
      <c r="K11">
        <v>9.0561000000000007</v>
      </c>
      <c r="M11">
        <v>5.5</v>
      </c>
      <c r="N11">
        <v>14.307600000000001</v>
      </c>
      <c r="O11">
        <v>4.9029999999999996</v>
      </c>
      <c r="Q11">
        <v>5.5</v>
      </c>
      <c r="R11">
        <v>15.8177</v>
      </c>
      <c r="S11">
        <v>5.4950999999999999</v>
      </c>
      <c r="U11">
        <v>5.5</v>
      </c>
      <c r="V11">
        <v>15.7844</v>
      </c>
      <c r="W11">
        <v>6.6204999999999998</v>
      </c>
      <c r="Y11">
        <v>5.5</v>
      </c>
      <c r="Z11">
        <v>21.836500000000001</v>
      </c>
      <c r="AA11">
        <v>6.9050000000000002</v>
      </c>
      <c r="AC11">
        <v>5.5</v>
      </c>
    </row>
    <row r="13" spans="1:31" x14ac:dyDescent="0.25">
      <c r="A13" t="s">
        <v>14</v>
      </c>
      <c r="B13">
        <f>AVERAGE(B6:B11)</f>
        <v>9.0353000000000012</v>
      </c>
      <c r="C13">
        <f>AVERAGE(C6:C11)</f>
        <v>6.865800000000001</v>
      </c>
      <c r="E13" t="s">
        <v>14</v>
      </c>
      <c r="F13">
        <f t="shared" ref="F13:AE13" si="0">AVERAGE(F6:F11)</f>
        <v>11.288866666666664</v>
      </c>
      <c r="G13">
        <f t="shared" si="0"/>
        <v>6.2888199999999994</v>
      </c>
      <c r="I13" t="s">
        <v>14</v>
      </c>
      <c r="J13">
        <f t="shared" si="0"/>
        <v>12.339766666666668</v>
      </c>
      <c r="K13">
        <f t="shared" si="0"/>
        <v>7.8038499999999997</v>
      </c>
      <c r="M13" t="s">
        <v>14</v>
      </c>
      <c r="N13">
        <f t="shared" si="0"/>
        <v>16.233650000000001</v>
      </c>
      <c r="O13">
        <f t="shared" si="0"/>
        <v>6.5351333333333335</v>
      </c>
      <c r="Q13" t="s">
        <v>14</v>
      </c>
      <c r="R13">
        <f t="shared" si="0"/>
        <v>22.536066666666667</v>
      </c>
      <c r="S13">
        <f t="shared" si="0"/>
        <v>7.5485833333333332</v>
      </c>
      <c r="U13" t="s">
        <v>14</v>
      </c>
      <c r="V13">
        <f t="shared" si="0"/>
        <v>19.18641666666667</v>
      </c>
      <c r="W13">
        <f t="shared" si="0"/>
        <v>6.4205166666666669</v>
      </c>
      <c r="Y13" t="s">
        <v>14</v>
      </c>
      <c r="Z13">
        <f t="shared" si="0"/>
        <v>19.303833333333333</v>
      </c>
      <c r="AA13">
        <f t="shared" si="0"/>
        <v>6.4584400000000004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0.88781015613324288</v>
      </c>
      <c r="C14">
        <f>_xlfn.STDEV.P(C6:C11)</f>
        <v>0.62101695360647502</v>
      </c>
      <c r="E14" t="s">
        <v>15</v>
      </c>
      <c r="F14">
        <f t="shared" ref="F14:AE14" si="1">_xlfn.STDEV.P(F6:F11)</f>
        <v>0.71365242862957368</v>
      </c>
      <c r="G14">
        <f t="shared" si="1"/>
        <v>0.70287243622154294</v>
      </c>
      <c r="I14" t="s">
        <v>15</v>
      </c>
      <c r="J14">
        <f t="shared" si="1"/>
        <v>2.0668297895300629</v>
      </c>
      <c r="K14">
        <f t="shared" si="1"/>
        <v>0.79688696553108773</v>
      </c>
      <c r="M14" t="s">
        <v>15</v>
      </c>
      <c r="N14">
        <f t="shared" si="1"/>
        <v>4.1524675028830664</v>
      </c>
      <c r="O14">
        <f t="shared" si="1"/>
        <v>1.6529568038988658</v>
      </c>
      <c r="Q14" t="s">
        <v>15</v>
      </c>
      <c r="R14">
        <f t="shared" si="1"/>
        <v>7.1567438694019394</v>
      </c>
      <c r="S14">
        <f t="shared" si="1"/>
        <v>1.6498342779571014</v>
      </c>
      <c r="U14" t="s">
        <v>15</v>
      </c>
      <c r="V14">
        <f t="shared" si="1"/>
        <v>3.735448481069199</v>
      </c>
      <c r="W14">
        <f t="shared" si="1"/>
        <v>0.58350567954010135</v>
      </c>
      <c r="Y14" t="s">
        <v>15</v>
      </c>
      <c r="Z14">
        <f t="shared" si="1"/>
        <v>2.9275311155002677</v>
      </c>
      <c r="AA14">
        <f t="shared" si="1"/>
        <v>0.6263143511049386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1.7756203122664858</v>
      </c>
      <c r="C15">
        <f>C14*2</f>
        <v>1.24203390721295</v>
      </c>
      <c r="E15" t="s">
        <v>16</v>
      </c>
      <c r="F15">
        <f t="shared" ref="F15:AE15" si="2">F14*2</f>
        <v>1.4273048572591474</v>
      </c>
      <c r="G15">
        <f t="shared" si="2"/>
        <v>1.4057448724430859</v>
      </c>
      <c r="I15" t="s">
        <v>16</v>
      </c>
      <c r="J15">
        <f t="shared" si="2"/>
        <v>4.1336595790601258</v>
      </c>
      <c r="K15">
        <f t="shared" si="2"/>
        <v>1.5937739310621755</v>
      </c>
      <c r="M15" t="s">
        <v>16</v>
      </c>
      <c r="N15">
        <f t="shared" si="2"/>
        <v>8.3049350057661329</v>
      </c>
      <c r="O15">
        <f t="shared" si="2"/>
        <v>3.3059136077977316</v>
      </c>
      <c r="Q15" t="s">
        <v>16</v>
      </c>
      <c r="R15">
        <f t="shared" si="2"/>
        <v>14.313487738803879</v>
      </c>
      <c r="S15">
        <f t="shared" si="2"/>
        <v>3.2996685559142027</v>
      </c>
      <c r="U15" t="s">
        <v>16</v>
      </c>
      <c r="V15">
        <f t="shared" si="2"/>
        <v>7.470896962138398</v>
      </c>
      <c r="W15">
        <f t="shared" si="2"/>
        <v>1.1670113590802027</v>
      </c>
      <c r="Y15" t="s">
        <v>16</v>
      </c>
      <c r="Z15">
        <f t="shared" si="2"/>
        <v>5.8550622310005354</v>
      </c>
      <c r="AA15">
        <f t="shared" si="2"/>
        <v>1.2526287022098772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10.810920312266488</v>
      </c>
      <c r="C16">
        <f>C13+C15</f>
        <v>8.1078339072129513</v>
      </c>
      <c r="E16" t="s">
        <v>17</v>
      </c>
      <c r="F16">
        <f t="shared" ref="F16:AE16" si="3">F13+F15</f>
        <v>12.71617152392581</v>
      </c>
      <c r="G16">
        <f t="shared" si="3"/>
        <v>7.6945648724430855</v>
      </c>
      <c r="I16" t="s">
        <v>17</v>
      </c>
      <c r="J16">
        <f t="shared" si="3"/>
        <v>16.473426245726792</v>
      </c>
      <c r="K16">
        <f t="shared" si="3"/>
        <v>9.3976239310621743</v>
      </c>
      <c r="M16" t="s">
        <v>17</v>
      </c>
      <c r="N16">
        <f t="shared" si="3"/>
        <v>24.538585005766134</v>
      </c>
      <c r="O16">
        <f t="shared" si="3"/>
        <v>9.841046941131065</v>
      </c>
      <c r="Q16" t="s">
        <v>17</v>
      </c>
      <c r="R16">
        <f t="shared" si="3"/>
        <v>36.849554405470542</v>
      </c>
      <c r="S16">
        <f t="shared" si="3"/>
        <v>10.848251889247535</v>
      </c>
      <c r="U16" t="s">
        <v>17</v>
      </c>
      <c r="V16">
        <f t="shared" si="3"/>
        <v>26.657313628805067</v>
      </c>
      <c r="W16">
        <f t="shared" si="3"/>
        <v>7.5875280257468694</v>
      </c>
      <c r="Y16" t="s">
        <v>17</v>
      </c>
      <c r="Z16">
        <f t="shared" si="3"/>
        <v>25.158895564333868</v>
      </c>
      <c r="AA16">
        <f t="shared" si="3"/>
        <v>7.7110687022098778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12.424328571428571</v>
      </c>
      <c r="M27">
        <f t="shared" si="4"/>
        <v>7.5684428571428572</v>
      </c>
      <c r="P27">
        <f>L28-L27</f>
        <v>0.73610000000000042</v>
      </c>
      <c r="Q27">
        <f>M28-M27</f>
        <v>-1.1424428571428571</v>
      </c>
      <c r="S27">
        <v>0.5</v>
      </c>
      <c r="T27">
        <f>P27/L27*100</f>
        <v>5.9246662366348088</v>
      </c>
      <c r="U27">
        <f>Q27/M27*100</f>
        <v>-15.094820410312746</v>
      </c>
      <c r="Y27">
        <f>L27</f>
        <v>12.424328571428571</v>
      </c>
      <c r="Z27">
        <f>M27</f>
        <v>7.5684428571428572</v>
      </c>
      <c r="AB27">
        <f>T27</f>
        <v>5.9246662366348088</v>
      </c>
      <c r="AC27">
        <f>T28</f>
        <v>6.4520876667091924</v>
      </c>
      <c r="AD27">
        <f>T29</f>
        <v>40.578910271667461</v>
      </c>
      <c r="AE27">
        <f>T30</f>
        <v>54.720519533679912</v>
      </c>
      <c r="AF27">
        <f>T31</f>
        <v>32.471429901932041</v>
      </c>
      <c r="AG27">
        <f>T32</f>
        <v>18.207135079446683</v>
      </c>
      <c r="AH27">
        <f>U27</f>
        <v>-15.094820410312746</v>
      </c>
      <c r="AI27">
        <f>U28</f>
        <v>-13.527598619078084</v>
      </c>
      <c r="AJ27">
        <f>U29</f>
        <v>-6.1337395312491267</v>
      </c>
      <c r="AK27">
        <f>U30</f>
        <v>2.8888435880060985</v>
      </c>
      <c r="AL27">
        <f>U31</f>
        <v>-11.816924032307085</v>
      </c>
      <c r="AM27">
        <f>U32</f>
        <v>-10.120877855607208</v>
      </c>
    </row>
    <row r="28" spans="11:39" x14ac:dyDescent="0.25">
      <c r="K28">
        <v>0.5</v>
      </c>
      <c r="L28">
        <f t="shared" si="4"/>
        <v>13.160428571428572</v>
      </c>
      <c r="M28">
        <f t="shared" si="4"/>
        <v>6.4260000000000002</v>
      </c>
      <c r="P28">
        <f>L29-L27</f>
        <v>0.80162857142856936</v>
      </c>
      <c r="Q28">
        <f>M29-M27</f>
        <v>-1.0238285714285711</v>
      </c>
      <c r="S28">
        <v>1.5</v>
      </c>
      <c r="T28">
        <f>P28/L27*100</f>
        <v>6.4520876667091924</v>
      </c>
      <c r="U28">
        <f>Q28/M27*100</f>
        <v>-13.527598619078084</v>
      </c>
    </row>
    <row r="29" spans="11:39" x14ac:dyDescent="0.25">
      <c r="K29">
        <v>1.5</v>
      </c>
      <c r="L29">
        <f t="shared" si="4"/>
        <v>13.225957142857141</v>
      </c>
      <c r="M29">
        <f t="shared" si="4"/>
        <v>6.5446142857142862</v>
      </c>
      <c r="P29">
        <f>L30-L27</f>
        <v>5.0416571428571437</v>
      </c>
      <c r="Q29">
        <f>M30-M27</f>
        <v>-0.46422857142857232</v>
      </c>
      <c r="S29">
        <v>2.5</v>
      </c>
      <c r="T29">
        <f>P29/L27*100</f>
        <v>40.578910271667461</v>
      </c>
      <c r="U29">
        <f>Q29/M27*100</f>
        <v>-6.1337395312491267</v>
      </c>
    </row>
    <row r="30" spans="11:39" x14ac:dyDescent="0.25">
      <c r="K30">
        <v>2.5</v>
      </c>
      <c r="L30">
        <f t="shared" si="4"/>
        <v>17.465985714285715</v>
      </c>
      <c r="M30">
        <f t="shared" si="4"/>
        <v>7.1042142857142849</v>
      </c>
      <c r="P30">
        <f>L31-L27</f>
        <v>6.7986571428571452</v>
      </c>
      <c r="Q30">
        <f>M31-M27</f>
        <v>0.218640476190477</v>
      </c>
      <c r="S30">
        <v>3.5</v>
      </c>
      <c r="T30">
        <f>P30/L27*100</f>
        <v>54.720519533679912</v>
      </c>
      <c r="U30">
        <f>Q30/M27*100</f>
        <v>2.8888435880060985</v>
      </c>
    </row>
    <row r="31" spans="11:39" x14ac:dyDescent="0.25">
      <c r="K31">
        <v>3.5</v>
      </c>
      <c r="L31">
        <f t="shared" si="4"/>
        <v>19.222985714285716</v>
      </c>
      <c r="M31">
        <f t="shared" si="4"/>
        <v>7.7870833333333342</v>
      </c>
      <c r="P31">
        <f>L32-L27</f>
        <v>4.034357142857143</v>
      </c>
      <c r="Q31">
        <f>M32-M27</f>
        <v>-0.89435714285714329</v>
      </c>
      <c r="S31">
        <v>4.5</v>
      </c>
      <c r="T31">
        <f>P31/L27*100</f>
        <v>32.471429901932041</v>
      </c>
      <c r="U31">
        <f>Q31/M27*100</f>
        <v>-11.816924032307085</v>
      </c>
    </row>
    <row r="32" spans="11:39" x14ac:dyDescent="0.25">
      <c r="K32">
        <v>4.5</v>
      </c>
      <c r="L32">
        <f t="shared" si="4"/>
        <v>16.458685714285714</v>
      </c>
      <c r="M32">
        <f t="shared" si="4"/>
        <v>6.674085714285714</v>
      </c>
      <c r="P32">
        <f>L33-L27</f>
        <v>2.2621142857142882</v>
      </c>
      <c r="Q32">
        <f>M33-M27</f>
        <v>-0.76599285714285692</v>
      </c>
      <c r="S32">
        <v>5.5</v>
      </c>
      <c r="T32">
        <f>P32/L27*100</f>
        <v>18.207135079446683</v>
      </c>
      <c r="U32">
        <f>Q32/M27*100</f>
        <v>-10.120877855607208</v>
      </c>
    </row>
    <row r="33" spans="1:13" x14ac:dyDescent="0.25">
      <c r="K33">
        <v>5.5</v>
      </c>
      <c r="L33">
        <f t="shared" si="4"/>
        <v>14.686442857142859</v>
      </c>
      <c r="M33">
        <f t="shared" si="4"/>
        <v>6.8024500000000003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9.3320000000000007</v>
      </c>
      <c r="C42">
        <f>C5</f>
        <v>7.1189999999999998</v>
      </c>
    </row>
    <row r="43" spans="1:13" x14ac:dyDescent="0.25">
      <c r="A43" s="1">
        <v>2</v>
      </c>
      <c r="B43">
        <f>F5</f>
        <v>10.4392</v>
      </c>
      <c r="C43">
        <f>G5</f>
        <v>7.8524000000000003</v>
      </c>
    </row>
    <row r="44" spans="1:13" x14ac:dyDescent="0.25">
      <c r="A44" s="1">
        <v>3</v>
      </c>
      <c r="B44">
        <f>J5</f>
        <v>11.875999999999999</v>
      </c>
      <c r="C44">
        <f>K5</f>
        <v>8.0839999999999996</v>
      </c>
    </row>
    <row r="45" spans="1:13" x14ac:dyDescent="0.25">
      <c r="A45" s="1">
        <v>4</v>
      </c>
      <c r="B45">
        <f>N5</f>
        <v>10.6275</v>
      </c>
      <c r="C45">
        <f>O5</f>
        <v>8.5922999999999998</v>
      </c>
    </row>
    <row r="46" spans="1:13" x14ac:dyDescent="0.25">
      <c r="A46" s="1">
        <v>5</v>
      </c>
      <c r="B46">
        <f>R5</f>
        <v>13.978999999999999</v>
      </c>
      <c r="C46">
        <f>S5</f>
        <v>8.8748000000000005</v>
      </c>
    </row>
    <row r="47" spans="1:13" x14ac:dyDescent="0.25">
      <c r="A47" s="1">
        <v>6</v>
      </c>
      <c r="B47">
        <f>V5</f>
        <v>15.313499999999999</v>
      </c>
      <c r="C47">
        <f>W5</f>
        <v>6.2031999999999998</v>
      </c>
    </row>
    <row r="48" spans="1:13" x14ac:dyDescent="0.25">
      <c r="A48" s="1">
        <v>7</v>
      </c>
      <c r="B48">
        <f>Z5</f>
        <v>15.4031</v>
      </c>
      <c r="C48">
        <f>AA5</f>
        <v>6.2534000000000001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10.871287499999999</v>
      </c>
      <c r="C51">
        <f>AVERAGE(C42:C49)</f>
        <v>6.6223875000000003</v>
      </c>
    </row>
    <row r="52" spans="1:3" x14ac:dyDescent="0.25">
      <c r="A52" t="s">
        <v>15</v>
      </c>
      <c r="B52">
        <f>_xlfn.STDEV.P(B42:B49)</f>
        <v>4.633280836631184</v>
      </c>
      <c r="C52">
        <f>_xlfn.STDEV.P(C42:C49)</f>
        <v>2.6696832510793747</v>
      </c>
    </row>
    <row r="53" spans="1:3" x14ac:dyDescent="0.25">
      <c r="A53" t="s">
        <v>29</v>
      </c>
      <c r="B53">
        <f>1.5*B52</f>
        <v>6.9499212549467764</v>
      </c>
      <c r="C53">
        <f>1.5*C52</f>
        <v>4.0045248766190618</v>
      </c>
    </row>
    <row r="54" spans="1:3" x14ac:dyDescent="0.25">
      <c r="A54" t="s">
        <v>16</v>
      </c>
      <c r="B54">
        <f>2*B52</f>
        <v>9.2665616732623679</v>
      </c>
      <c r="C54">
        <f>2*C52</f>
        <v>5.3393665021587493</v>
      </c>
    </row>
    <row r="55" spans="1:3" x14ac:dyDescent="0.25">
      <c r="A55" t="s">
        <v>30</v>
      </c>
      <c r="B55">
        <f>B51+B53</f>
        <v>17.821208754946774</v>
      </c>
      <c r="C55">
        <f>C51+C53</f>
        <v>10.626912376619062</v>
      </c>
    </row>
    <row r="56" spans="1:3" x14ac:dyDescent="0.25">
      <c r="A56" t="s">
        <v>17</v>
      </c>
      <c r="B56">
        <f>B51+B54</f>
        <v>20.137849173262367</v>
      </c>
      <c r="C56">
        <f>C51+C54</f>
        <v>11.961754002158749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2015-05-18T01:03:26Z</dcterms:created>
  <dcterms:modified xsi:type="dcterms:W3CDTF">2015-08-10T06:10:16Z</dcterms:modified>
</cp:coreProperties>
</file>