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4" i="1" l="1"/>
  <c r="C56" i="1" s="1"/>
  <c r="C52" i="1"/>
  <c r="C53" i="1" s="1"/>
  <c r="B52" i="1"/>
  <c r="B54" i="1" s="1"/>
  <c r="C51" i="1"/>
  <c r="C55" i="1" s="1"/>
  <c r="B51" i="1"/>
  <c r="B56" i="1" s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Z27" i="1"/>
  <c r="Y27" i="1"/>
  <c r="Q29" i="1"/>
  <c r="U29" i="1" s="1"/>
  <c r="AJ27" i="1" s="1"/>
  <c r="Q28" i="1"/>
  <c r="U28" i="1" s="1"/>
  <c r="AI27" i="1" s="1"/>
  <c r="P32" i="1"/>
  <c r="T32" i="1" s="1"/>
  <c r="AG27" i="1" s="1"/>
  <c r="P27" i="1"/>
  <c r="T27" i="1" s="1"/>
  <c r="AB27" i="1" s="1"/>
  <c r="M33" i="1"/>
  <c r="Q32" i="1" s="1"/>
  <c r="U32" i="1" s="1"/>
  <c r="AM27" i="1" s="1"/>
  <c r="M32" i="1"/>
  <c r="Q31" i="1" s="1"/>
  <c r="U31" i="1" s="1"/>
  <c r="AL27" i="1" s="1"/>
  <c r="M31" i="1"/>
  <c r="Q30" i="1" s="1"/>
  <c r="U30" i="1" s="1"/>
  <c r="AK27" i="1" s="1"/>
  <c r="M30" i="1"/>
  <c r="M29" i="1"/>
  <c r="L33" i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M27" i="1"/>
  <c r="L27" i="1"/>
  <c r="F13" i="1"/>
  <c r="G13" i="1"/>
  <c r="J13" i="1"/>
  <c r="K13" i="1"/>
  <c r="K16" i="1" s="1"/>
  <c r="N13" i="1"/>
  <c r="O13" i="1"/>
  <c r="R13" i="1"/>
  <c r="S13" i="1"/>
  <c r="S16" i="1" s="1"/>
  <c r="V13" i="1"/>
  <c r="W13" i="1"/>
  <c r="Z13" i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J16" i="1" s="1"/>
  <c r="K15" i="1"/>
  <c r="R15" i="1"/>
  <c r="R16" i="1" s="1"/>
  <c r="S15" i="1"/>
  <c r="Z15" i="1"/>
  <c r="Z16" i="1" s="1"/>
  <c r="AA15" i="1"/>
  <c r="C16" i="1"/>
  <c r="B16" i="1"/>
  <c r="C15" i="1"/>
  <c r="B15" i="1"/>
  <c r="C14" i="1"/>
  <c r="B14" i="1"/>
  <c r="C13" i="1"/>
  <c r="B13" i="1"/>
  <c r="B53" i="1" l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<sst xmlns="http://schemas.openxmlformats.org/spreadsheetml/2006/main" count="86" uniqueCount="31">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</sst>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G11" sqref="G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22.1647</v>
      </c>
      <c r="C5">
        <v>7.0888999999999998</v>
      </c>
      <c r="E5">
        <v>929</v>
      </c>
      <c r="F5">
        <v>18.322800000000001</v>
      </c>
      <c r="G5">
        <v>7.6437999999999997</v>
      </c>
      <c r="I5">
        <v>929</v>
      </c>
      <c r="J5">
        <v>14.527699999999999</v>
      </c>
      <c r="K5">
        <v>6.1104000000000003</v>
      </c>
      <c r="M5">
        <v>929</v>
      </c>
      <c r="N5">
        <v>15.9742</v>
      </c>
      <c r="O5">
        <v>6.4691999999999998</v>
      </c>
      <c r="Q5">
        <v>929</v>
      </c>
      <c r="R5">
        <v>21.576000000000001</v>
      </c>
      <c r="S5">
        <v>6.9272</v>
      </c>
      <c r="U5">
        <v>929</v>
      </c>
      <c r="V5">
        <v>19.9345</v>
      </c>
      <c r="W5">
        <v>6.4832999999999998</v>
      </c>
      <c r="Y5">
        <v>929</v>
      </c>
      <c r="AC5">
        <v>929</v>
      </c>
      <c r="AD5">
        <v>22.129000000000001</v>
      </c>
      <c r="AE5">
        <v>9.1830999999999996</v>
      </c>
    </row>
    <row r="6" spans="1:31" x14ac:dyDescent="0.25">
      <c r="A6">
        <v>0.5</v>
      </c>
      <c r="B6">
        <v>18.209</v>
      </c>
      <c r="C6">
        <v>6.4039999999999999</v>
      </c>
      <c r="E6">
        <v>0.5</v>
      </c>
      <c r="F6">
        <v>17.4864</v>
      </c>
      <c r="G6">
        <v>4.5708000000000002</v>
      </c>
      <c r="I6">
        <v>0.5</v>
      </c>
      <c r="J6">
        <v>16.383299999999998</v>
      </c>
      <c r="K6">
        <v>5.8761999999999999</v>
      </c>
      <c r="M6">
        <v>0.5</v>
      </c>
      <c r="N6">
        <v>20.317900000000002</v>
      </c>
      <c r="O6">
        <v>6.0129000000000001</v>
      </c>
      <c r="Q6">
        <v>0.5</v>
      </c>
      <c r="R6">
        <v>20.927700000000002</v>
      </c>
      <c r="S6">
        <v>9.5608000000000004</v>
      </c>
      <c r="U6">
        <v>0.5</v>
      </c>
      <c r="V6">
        <v>19.108699999999999</v>
      </c>
      <c r="W6">
        <v>6.2385999999999999</v>
      </c>
      <c r="Y6">
        <v>0.5</v>
      </c>
      <c r="AC6">
        <v>0.5</v>
      </c>
      <c r="AD6">
        <v>21.545500000000001</v>
      </c>
      <c r="AE6">
        <v>12.121499999999999</v>
      </c>
    </row>
    <row r="7" spans="1:31" x14ac:dyDescent="0.25">
      <c r="A7">
        <v>1.5</v>
      </c>
      <c r="B7">
        <v>18.879899999999999</v>
      </c>
      <c r="C7">
        <v>6.2333999999999996</v>
      </c>
      <c r="E7">
        <v>1.5</v>
      </c>
      <c r="F7">
        <v>12.430400000000001</v>
      </c>
      <c r="G7">
        <v>6.3784999999999998</v>
      </c>
      <c r="I7">
        <v>1.5</v>
      </c>
      <c r="J7">
        <v>21.494700000000002</v>
      </c>
      <c r="K7">
        <v>5.0708000000000002</v>
      </c>
      <c r="M7">
        <v>1.5</v>
      </c>
      <c r="N7">
        <v>17.3338</v>
      </c>
      <c r="O7">
        <v>5.4962</v>
      </c>
      <c r="Q7">
        <v>1.5</v>
      </c>
      <c r="R7">
        <v>20.476800000000001</v>
      </c>
      <c r="S7">
        <v>6.7260999999999997</v>
      </c>
      <c r="U7">
        <v>1.5</v>
      </c>
      <c r="V7">
        <v>18.0244</v>
      </c>
      <c r="W7">
        <v>6.1664000000000003</v>
      </c>
      <c r="Y7">
        <v>1.5</v>
      </c>
      <c r="AC7">
        <v>1.5</v>
      </c>
      <c r="AD7">
        <v>18.532</v>
      </c>
      <c r="AE7">
        <v>5.4683000000000002</v>
      </c>
    </row>
    <row r="8" spans="1:31" x14ac:dyDescent="0.25">
      <c r="A8">
        <v>2.5</v>
      </c>
      <c r="B8">
        <v>17.648900000000001</v>
      </c>
      <c r="C8">
        <v>6.6436999999999999</v>
      </c>
      <c r="E8">
        <v>2.5</v>
      </c>
      <c r="F8">
        <v>9.0402000000000005</v>
      </c>
      <c r="G8">
        <v>6.0316999999999998</v>
      </c>
      <c r="I8">
        <v>2.5</v>
      </c>
      <c r="J8">
        <v>17.9193</v>
      </c>
      <c r="K8">
        <v>4.3335999999999997</v>
      </c>
      <c r="M8">
        <v>2.5</v>
      </c>
      <c r="N8">
        <v>16.822299999999998</v>
      </c>
      <c r="O8">
        <v>5.4664999999999999</v>
      </c>
      <c r="Q8">
        <v>2.5</v>
      </c>
      <c r="R8">
        <v>21.5306</v>
      </c>
      <c r="S8">
        <v>7.8192000000000004</v>
      </c>
      <c r="U8">
        <v>2.5</v>
      </c>
      <c r="V8">
        <v>17.712299999999999</v>
      </c>
      <c r="W8">
        <v>6.4518000000000004</v>
      </c>
      <c r="Y8">
        <v>2.5</v>
      </c>
      <c r="AC8">
        <v>2.5</v>
      </c>
      <c r="AD8">
        <v>18.6722</v>
      </c>
      <c r="AE8">
        <v>6.0906000000000002</v>
      </c>
    </row>
    <row r="9" spans="1:31" x14ac:dyDescent="0.25">
      <c r="A9">
        <v>3.5</v>
      </c>
      <c r="B9">
        <v>12.0136</v>
      </c>
      <c r="C9">
        <v>4.5976999999999997</v>
      </c>
      <c r="E9">
        <v>3.5</v>
      </c>
      <c r="F9">
        <v>9.8732000000000006</v>
      </c>
      <c r="G9">
        <v>4.8010999999999999</v>
      </c>
      <c r="I9">
        <v>3.5</v>
      </c>
      <c r="J9">
        <v>17.108899999999998</v>
      </c>
      <c r="K9">
        <v>5.7477</v>
      </c>
      <c r="M9">
        <v>3.5</v>
      </c>
      <c r="N9">
        <v>20.744800000000001</v>
      </c>
      <c r="O9">
        <v>6.0904999999999996</v>
      </c>
      <c r="Q9">
        <v>3.5</v>
      </c>
      <c r="R9">
        <v>19.5505</v>
      </c>
      <c r="S9">
        <v>6.9828000000000001</v>
      </c>
      <c r="U9">
        <v>3.5</v>
      </c>
      <c r="V9">
        <v>19.9162</v>
      </c>
      <c r="W9">
        <v>6.8194999999999997</v>
      </c>
      <c r="Y9">
        <v>3.5</v>
      </c>
      <c r="AC9">
        <v>3.5</v>
      </c>
      <c r="AD9">
        <v>19.221299999999999</v>
      </c>
      <c r="AE9">
        <v>7.5768000000000004</v>
      </c>
    </row>
    <row r="10" spans="1:31" x14ac:dyDescent="0.25">
      <c r="A10">
        <v>4.5</v>
      </c>
      <c r="B10">
        <v>12.9841</v>
      </c>
      <c r="C10">
        <v>5.8068</v>
      </c>
      <c r="E10">
        <v>4.5</v>
      </c>
      <c r="F10">
        <v>12.394600000000001</v>
      </c>
      <c r="G10">
        <v>6.0606999999999998</v>
      </c>
      <c r="I10">
        <v>4.5</v>
      </c>
      <c r="J10">
        <v>18.203800000000001</v>
      </c>
      <c r="K10">
        <v>5.8162000000000003</v>
      </c>
      <c r="M10">
        <v>4.5</v>
      </c>
      <c r="N10">
        <v>19.8323</v>
      </c>
      <c r="O10">
        <v>8.0093999999999994</v>
      </c>
      <c r="Q10">
        <v>4.5</v>
      </c>
      <c r="R10">
        <v>16.8553</v>
      </c>
      <c r="S10">
        <v>5.7896000000000001</v>
      </c>
      <c r="U10">
        <v>4.5</v>
      </c>
      <c r="V10">
        <v>18.519300000000001</v>
      </c>
      <c r="W10">
        <v>9.4760000000000009</v>
      </c>
      <c r="Y10">
        <v>4.5</v>
      </c>
      <c r="AC10">
        <v>4.5</v>
      </c>
      <c r="AD10">
        <v>20.202100000000002</v>
      </c>
      <c r="AE10">
        <v>7.5640999999999998</v>
      </c>
    </row>
    <row r="11" spans="1:31" x14ac:dyDescent="0.25">
      <c r="A11">
        <v>5.5</v>
      </c>
      <c r="B11">
        <v>14.5748</v>
      </c>
      <c r="C11">
        <v>7.1515000000000004</v>
      </c>
      <c r="E11">
        <v>5.5</v>
      </c>
      <c r="F11">
        <v>14.195499999999999</v>
      </c>
      <c r="I11">
        <v>5.5</v>
      </c>
      <c r="J11">
        <v>16.959700000000002</v>
      </c>
      <c r="K11">
        <v>7.9188000000000001</v>
      </c>
      <c r="M11">
        <v>5.5</v>
      </c>
      <c r="N11">
        <v>20.630099999999999</v>
      </c>
      <c r="O11">
        <v>7.6584000000000003</v>
      </c>
      <c r="Q11">
        <v>5.5</v>
      </c>
      <c r="R11">
        <v>18.0291</v>
      </c>
      <c r="S11">
        <v>7.9390000000000001</v>
      </c>
      <c r="U11">
        <v>5.5</v>
      </c>
      <c r="V11">
        <v>20.245699999999999</v>
      </c>
      <c r="W11">
        <v>9.0799000000000003</v>
      </c>
      <c r="Y11">
        <v>5.5</v>
      </c>
      <c r="AC11">
        <v>5.5</v>
      </c>
      <c r="AD11">
        <v>20.451699999999999</v>
      </c>
      <c r="AE11">
        <v>9.6468000000000007</v>
      </c>
    </row>
    <row r="13" spans="1:31" x14ac:dyDescent="0.25">
      <c r="A13" t="s">
        <v>14</v>
      </c>
      <c r="B13">
        <f>AVERAGE(B6:B11)</f>
        <v>15.71838333333333</v>
      </c>
      <c r="C13">
        <f>AVERAGE(C6:C11)</f>
        <v>6.1395166666666663</v>
      </c>
      <c r="E13" t="s">
        <v>14</v>
      </c>
      <c r="F13">
        <f t="shared" ref="F13:AE13" si="0">AVERAGE(F6:F11)</f>
        <v>12.57005</v>
      </c>
      <c r="G13">
        <f t="shared" si="0"/>
        <v>5.5685599999999997</v>
      </c>
      <c r="I13" t="s">
        <v>14</v>
      </c>
      <c r="J13">
        <f t="shared" si="0"/>
        <v>18.011616666666665</v>
      </c>
      <c r="K13">
        <f t="shared" si="0"/>
        <v>5.7938833333333335</v>
      </c>
      <c r="M13" t="s">
        <v>14</v>
      </c>
      <c r="N13">
        <f t="shared" si="0"/>
        <v>19.280200000000001</v>
      </c>
      <c r="O13">
        <f t="shared" si="0"/>
        <v>6.4556499999999994</v>
      </c>
      <c r="Q13" t="s">
        <v>14</v>
      </c>
      <c r="R13">
        <f t="shared" si="0"/>
        <v>19.561666666666667</v>
      </c>
      <c r="S13">
        <f t="shared" si="0"/>
        <v>7.4695833333333335</v>
      </c>
      <c r="U13" t="s">
        <v>14</v>
      </c>
      <c r="V13">
        <f t="shared" si="0"/>
        <v>18.921099999999999</v>
      </c>
      <c r="W13">
        <f t="shared" si="0"/>
        <v>7.3720333333333334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>
        <f t="shared" si="0"/>
        <v>19.770800000000001</v>
      </c>
      <c r="AE13">
        <f t="shared" si="0"/>
        <v>8.0780166666666648</v>
      </c>
    </row>
    <row r="14" spans="1:31" x14ac:dyDescent="0.25">
      <c r="A14" t="s">
        <v>15</v>
      </c>
      <c r="B14">
        <f>_xlfn.STDEV.P(B6:B11)</f>
        <v>2.6594097511895964</v>
      </c>
      <c r="C14">
        <f>_xlfn.STDEV.P(C6:C11)</f>
        <v>0.80051812683342494</v>
      </c>
      <c r="E14" t="s">
        <v>15</v>
      </c>
      <c r="F14">
        <f t="shared" ref="F14:AE14" si="1">_xlfn.STDEV.P(F6:F11)</f>
        <v>2.7867457363682577</v>
      </c>
      <c r="G14">
        <f t="shared" si="1"/>
        <v>0.73446893903010035</v>
      </c>
      <c r="I14" t="s">
        <v>15</v>
      </c>
      <c r="J14">
        <f t="shared" si="1"/>
        <v>1.6708364935132216</v>
      </c>
      <c r="K14">
        <f t="shared" si="1"/>
        <v>1.0939191566970961</v>
      </c>
      <c r="M14" t="s">
        <v>15</v>
      </c>
      <c r="N14">
        <f t="shared" si="1"/>
        <v>1.5905273884260325</v>
      </c>
      <c r="O14">
        <f t="shared" si="1"/>
        <v>1.0073952166354563</v>
      </c>
      <c r="Q14" t="s">
        <v>15</v>
      </c>
      <c r="R14">
        <f t="shared" si="1"/>
        <v>1.6458797228905346</v>
      </c>
      <c r="S14">
        <f t="shared" si="1"/>
        <v>1.178122832329273</v>
      </c>
      <c r="U14" t="s">
        <v>15</v>
      </c>
      <c r="V14">
        <f t="shared" si="1"/>
        <v>0.93154839738290918</v>
      </c>
      <c r="W14">
        <f t="shared" si="1"/>
        <v>1.3683219414872985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>
        <f t="shared" si="1"/>
        <v>1.0679187110137802</v>
      </c>
      <c r="AE14">
        <f t="shared" si="1"/>
        <v>2.2392935339943518</v>
      </c>
    </row>
    <row r="15" spans="1:31" x14ac:dyDescent="0.25">
      <c r="A15" t="s">
        <v>16</v>
      </c>
      <c r="B15">
        <f>B14*2</f>
        <v>5.3188195023791929</v>
      </c>
      <c r="C15">
        <f>C14*2</f>
        <v>1.6010362536668499</v>
      </c>
      <c r="E15" t="s">
        <v>16</v>
      </c>
      <c r="F15">
        <f t="shared" ref="F15:AE15" si="2">F14*2</f>
        <v>5.5734914727365155</v>
      </c>
      <c r="G15">
        <f t="shared" si="2"/>
        <v>1.4689378780602007</v>
      </c>
      <c r="I15" t="s">
        <v>16</v>
      </c>
      <c r="J15">
        <f t="shared" si="2"/>
        <v>3.3416729870264432</v>
      </c>
      <c r="K15">
        <f t="shared" si="2"/>
        <v>2.1878383133941921</v>
      </c>
      <c r="M15" t="s">
        <v>16</v>
      </c>
      <c r="N15">
        <f t="shared" si="2"/>
        <v>3.1810547768520649</v>
      </c>
      <c r="O15">
        <f t="shared" si="2"/>
        <v>2.0147904332709126</v>
      </c>
      <c r="Q15" t="s">
        <v>16</v>
      </c>
      <c r="R15">
        <f t="shared" si="2"/>
        <v>3.2917594457810693</v>
      </c>
      <c r="S15">
        <f t="shared" si="2"/>
        <v>2.3562456646585459</v>
      </c>
      <c r="U15" t="s">
        <v>16</v>
      </c>
      <c r="V15">
        <f t="shared" si="2"/>
        <v>1.8630967947658184</v>
      </c>
      <c r="W15">
        <f t="shared" si="2"/>
        <v>2.7366438829745969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>
        <f t="shared" si="2"/>
        <v>2.1358374220275604</v>
      </c>
      <c r="AE15">
        <f t="shared" si="2"/>
        <v>4.4785870679887037</v>
      </c>
    </row>
    <row r="16" spans="1:31" x14ac:dyDescent="0.25">
      <c r="A16" t="s">
        <v>17</v>
      </c>
      <c r="B16">
        <f>B13+B15</f>
        <v>21.037202835712524</v>
      </c>
      <c r="C16">
        <f>C13+C15</f>
        <v>7.7405529203335162</v>
      </c>
      <c r="E16" t="s">
        <v>17</v>
      </c>
      <c r="F16">
        <f t="shared" ref="F16:AE16" si="3">F13+F15</f>
        <v>18.143541472736516</v>
      </c>
      <c r="G16">
        <f t="shared" si="3"/>
        <v>7.0374978780602007</v>
      </c>
      <c r="I16" t="s">
        <v>17</v>
      </c>
      <c r="J16">
        <f t="shared" si="3"/>
        <v>21.353289653693107</v>
      </c>
      <c r="K16">
        <f t="shared" si="3"/>
        <v>7.9817216467275252</v>
      </c>
      <c r="M16" t="s">
        <v>17</v>
      </c>
      <c r="N16">
        <f t="shared" si="3"/>
        <v>22.461254776852066</v>
      </c>
      <c r="O16">
        <f t="shared" si="3"/>
        <v>8.4704404332709125</v>
      </c>
      <c r="Q16" t="s">
        <v>17</v>
      </c>
      <c r="R16">
        <f t="shared" si="3"/>
        <v>22.853426112447735</v>
      </c>
      <c r="S16">
        <f t="shared" si="3"/>
        <v>9.8258289979918789</v>
      </c>
      <c r="U16" t="s">
        <v>17</v>
      </c>
      <c r="V16">
        <f t="shared" si="3"/>
        <v>20.784196794765819</v>
      </c>
      <c r="W16">
        <f t="shared" si="3"/>
        <v>10.10867721630793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>
        <f t="shared" si="3"/>
        <v>21.906637422027561</v>
      </c>
      <c r="AE16">
        <f t="shared" si="3"/>
        <v>12.556603734655368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19.232699999999998</v>
      </c>
      <c r="M27">
        <f t="shared" si="4"/>
        <v>7.1294142857142857</v>
      </c>
      <c r="P27">
        <f>L28-L27</f>
        <v>-9.291428571428284E-2</v>
      </c>
      <c r="Q27">
        <f>M28-M27</f>
        <v>0.1255571428571427</v>
      </c>
      <c r="S27">
        <v>0.5</v>
      </c>
      <c r="T27">
        <f>P27/L27*100</f>
        <v>-0.48310578189376874</v>
      </c>
      <c r="U27">
        <f>Q27/M27*100</f>
        <v>1.7611144173334192</v>
      </c>
      <c r="Y27">
        <f>L27</f>
        <v>19.232699999999998</v>
      </c>
      <c r="Z27">
        <f>M27</f>
        <v>7.1294142857142857</v>
      </c>
      <c r="AB27">
        <f>T27</f>
        <v>-0.48310578189376874</v>
      </c>
      <c r="AC27">
        <f>T28</f>
        <v>-5.5388553274965471</v>
      </c>
      <c r="AD27">
        <f>T29</f>
        <v>-11.352020257166178</v>
      </c>
      <c r="AE27">
        <f>T30</f>
        <v>-12.033374706322329</v>
      </c>
      <c r="AF27">
        <f>T31</f>
        <v>-11.615188120826952</v>
      </c>
      <c r="AG27">
        <f>T32</f>
        <v>-7.0878540937346965</v>
      </c>
      <c r="AH27">
        <f>U27</f>
        <v>1.7611144173334192</v>
      </c>
      <c r="AI27">
        <f>U28</f>
        <v>-16.763949753435973</v>
      </c>
      <c r="AJ27">
        <f>U29</f>
        <v>-14.16425713192228</v>
      </c>
      <c r="AK27">
        <f>U30</f>
        <v>-14.607090544404574</v>
      </c>
      <c r="AL27">
        <f>U31</f>
        <v>-2.7714158045441395</v>
      </c>
      <c r="AM27">
        <f>U32</f>
        <v>15.47091626440962</v>
      </c>
    </row>
    <row r="28" spans="11:39" x14ac:dyDescent="0.25">
      <c r="K28">
        <v>0.5</v>
      </c>
      <c r="L28">
        <f t="shared" si="4"/>
        <v>19.139785714285715</v>
      </c>
      <c r="M28">
        <f t="shared" si="4"/>
        <v>7.2549714285714284</v>
      </c>
      <c r="P28">
        <f>L29-L27</f>
        <v>-1.0652714285714282</v>
      </c>
      <c r="Q28">
        <f>M29-M27</f>
        <v>-1.1951714285714292</v>
      </c>
      <c r="S28">
        <v>1.5</v>
      </c>
      <c r="T28">
        <f>P28/L27*100</f>
        <v>-5.5388553274965471</v>
      </c>
      <c r="U28">
        <f>Q28/M27*100</f>
        <v>-16.763949753435973</v>
      </c>
    </row>
    <row r="29" spans="11:39" x14ac:dyDescent="0.25">
      <c r="K29">
        <v>1.5</v>
      </c>
      <c r="L29">
        <f t="shared" si="4"/>
        <v>18.167428571428569</v>
      </c>
      <c r="M29">
        <f t="shared" si="4"/>
        <v>5.9342428571428565</v>
      </c>
      <c r="P29">
        <f>L30-L27</f>
        <v>-2.1832999999999991</v>
      </c>
      <c r="Q29">
        <f>M30-M27</f>
        <v>-1.0098285714285717</v>
      </c>
      <c r="S29">
        <v>2.5</v>
      </c>
      <c r="T29">
        <f>P29/L27*100</f>
        <v>-11.352020257166178</v>
      </c>
      <c r="U29">
        <f>Q29/M27*100</f>
        <v>-14.16425713192228</v>
      </c>
    </row>
    <row r="30" spans="11:39" x14ac:dyDescent="0.25">
      <c r="K30">
        <v>2.5</v>
      </c>
      <c r="L30">
        <f t="shared" si="4"/>
        <v>17.049399999999999</v>
      </c>
      <c r="M30">
        <f t="shared" si="4"/>
        <v>6.119585714285714</v>
      </c>
      <c r="P30">
        <f>L31-L27</f>
        <v>-2.3143428571428544</v>
      </c>
      <c r="Q30">
        <f>M31-M27</f>
        <v>-1.0414000000000003</v>
      </c>
      <c r="S30">
        <v>3.5</v>
      </c>
      <c r="T30">
        <f>P30/L27*100</f>
        <v>-12.033374706322329</v>
      </c>
      <c r="U30">
        <f>Q30/M27*100</f>
        <v>-14.607090544404574</v>
      </c>
    </row>
    <row r="31" spans="11:39" x14ac:dyDescent="0.25">
      <c r="K31">
        <v>3.5</v>
      </c>
      <c r="L31">
        <f t="shared" si="4"/>
        <v>16.918357142857143</v>
      </c>
      <c r="M31">
        <f t="shared" si="4"/>
        <v>6.0880142857142854</v>
      </c>
      <c r="P31">
        <f>L32-L27</f>
        <v>-2.2339142857142846</v>
      </c>
      <c r="Q31">
        <f>M32-M27</f>
        <v>-0.19758571428571337</v>
      </c>
      <c r="S31">
        <v>4.5</v>
      </c>
      <c r="T31">
        <f>P31/L27*100</f>
        <v>-11.615188120826952</v>
      </c>
      <c r="U31">
        <f>Q31/M27*100</f>
        <v>-2.7714158045441395</v>
      </c>
    </row>
    <row r="32" spans="11:39" x14ac:dyDescent="0.25">
      <c r="K32">
        <v>4.5</v>
      </c>
      <c r="L32">
        <f t="shared" si="4"/>
        <v>16.998785714285713</v>
      </c>
      <c r="M32">
        <f t="shared" si="4"/>
        <v>6.9318285714285723</v>
      </c>
      <c r="P32">
        <f>L33-L27</f>
        <v>-1.3631857142857129</v>
      </c>
      <c r="Q32">
        <f>M33-M27</f>
        <v>1.1029857142857145</v>
      </c>
      <c r="S32">
        <v>5.5</v>
      </c>
      <c r="T32">
        <f>P32/L27*100</f>
        <v>-7.0878540937346965</v>
      </c>
      <c r="U32">
        <f>Q32/M27*100</f>
        <v>15.47091626440962</v>
      </c>
    </row>
    <row r="33" spans="1:13" x14ac:dyDescent="0.25">
      <c r="K33">
        <v>5.5</v>
      </c>
      <c r="L33">
        <f t="shared" si="4"/>
        <v>17.869514285714285</v>
      </c>
      <c r="M33">
        <f t="shared" si="4"/>
        <v>8.2324000000000002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22.1647</v>
      </c>
      <c r="C42">
        <f>C5</f>
        <v>7.0888999999999998</v>
      </c>
    </row>
    <row r="43" spans="1:13" x14ac:dyDescent="0.25">
      <c r="A43" s="1">
        <v>2</v>
      </c>
      <c r="B43">
        <f>F5</f>
        <v>18.322800000000001</v>
      </c>
      <c r="C43">
        <f>G5</f>
        <v>7.6437999999999997</v>
      </c>
    </row>
    <row r="44" spans="1:13" x14ac:dyDescent="0.25">
      <c r="A44" s="1">
        <v>3</v>
      </c>
      <c r="B44">
        <f>J5</f>
        <v>14.527699999999999</v>
      </c>
      <c r="C44">
        <f>K5</f>
        <v>6.1104000000000003</v>
      </c>
    </row>
    <row r="45" spans="1:13" x14ac:dyDescent="0.25">
      <c r="A45" s="1">
        <v>4</v>
      </c>
      <c r="B45">
        <f>N5</f>
        <v>15.9742</v>
      </c>
      <c r="C45">
        <f>O5</f>
        <v>6.4691999999999998</v>
      </c>
    </row>
    <row r="46" spans="1:13" x14ac:dyDescent="0.25">
      <c r="A46" s="1">
        <v>5</v>
      </c>
      <c r="B46">
        <f>R5</f>
        <v>21.576000000000001</v>
      </c>
      <c r="C46">
        <f>S5</f>
        <v>6.9272</v>
      </c>
    </row>
    <row r="47" spans="1:13" x14ac:dyDescent="0.25">
      <c r="A47" s="1">
        <v>6</v>
      </c>
      <c r="B47">
        <f>V5</f>
        <v>19.9345</v>
      </c>
      <c r="C47">
        <f>W5</f>
        <v>6.4832999999999998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22.129000000000001</v>
      </c>
      <c r="C49">
        <f>AE5</f>
        <v>9.1830999999999996</v>
      </c>
    </row>
    <row r="51" spans="1:3" x14ac:dyDescent="0.25">
      <c r="A51" t="s">
        <v>28</v>
      </c>
      <c r="B51">
        <f>AVERAGE(B42:B49)</f>
        <v>16.828612499999998</v>
      </c>
      <c r="C51">
        <f>AVERAGE(C42:C49)</f>
        <v>6.2382375000000003</v>
      </c>
    </row>
    <row r="52" spans="1:3" x14ac:dyDescent="0.25">
      <c r="A52" t="s">
        <v>15</v>
      </c>
      <c r="B52">
        <f>_xlfn.STDEV.P(B42:B49)</f>
        <v>6.8939391561424301</v>
      </c>
      <c r="C52">
        <f>_xlfn.STDEV.P(C42:C49)</f>
        <v>2.5221881853548802</v>
      </c>
    </row>
    <row r="53" spans="1:3" x14ac:dyDescent="0.25">
      <c r="A53" t="s">
        <v>29</v>
      </c>
      <c r="B53">
        <f>1.5*B52</f>
        <v>10.340908734213645</v>
      </c>
      <c r="C53">
        <f>1.5*C52</f>
        <v>3.7832822780323205</v>
      </c>
    </row>
    <row r="54" spans="1:3" x14ac:dyDescent="0.25">
      <c r="A54" t="s">
        <v>16</v>
      </c>
      <c r="B54">
        <f>2*B52</f>
        <v>13.78787831228486</v>
      </c>
      <c r="C54">
        <f>2*C52</f>
        <v>5.0443763707097604</v>
      </c>
    </row>
    <row r="55" spans="1:3" x14ac:dyDescent="0.25">
      <c r="A55" t="s">
        <v>30</v>
      </c>
      <c r="B55">
        <f>B51+B53</f>
        <v>27.169521234213644</v>
      </c>
      <c r="C55">
        <f>C51+C53</f>
        <v>10.021519778032321</v>
      </c>
    </row>
    <row r="56" spans="1:3" x14ac:dyDescent="0.25">
      <c r="A56" t="s">
        <v>17</v>
      </c>
      <c r="B56">
        <f>B51+B54</f>
        <v>30.616490812284859</v>
      </c>
      <c r="C56">
        <f>C51+C54</f>
        <v>11.28261387070976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2015-05-18T01:05:13Z</dcterms:created>
  <dcterms:modified xsi:type="dcterms:W3CDTF">2015-08-10T06:10:54Z</dcterms:modified>
</cp:coreProperties>
</file>