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M33" i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F16" i="1" s="1"/>
  <c r="G13" i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K16" i="1" s="1"/>
  <c r="N14" i="1"/>
  <c r="O14" i="1"/>
  <c r="R14" i="1"/>
  <c r="R15" i="1" s="1"/>
  <c r="S14" i="1"/>
  <c r="S15" i="1" s="1"/>
  <c r="S16" i="1" s="1"/>
  <c r="V14" i="1"/>
  <c r="V15" i="1" s="1"/>
  <c r="W14" i="1"/>
  <c r="W15" i="1" s="1"/>
  <c r="Z14" i="1"/>
  <c r="Z15" i="1" s="1"/>
  <c r="AA14" i="1"/>
  <c r="AA15" i="1" s="1"/>
  <c r="AA16" i="1" s="1"/>
  <c r="AD14" i="1"/>
  <c r="AE14" i="1"/>
  <c r="F15" i="1"/>
  <c r="G15" i="1"/>
  <c r="N15" i="1"/>
  <c r="O15" i="1"/>
  <c r="AD15" i="1"/>
  <c r="AE15" i="1"/>
  <c r="C14" i="1"/>
  <c r="C15" i="1" s="1"/>
  <c r="C16" i="1" s="1"/>
  <c r="B14" i="1"/>
  <c r="B15" i="1" s="1"/>
  <c r="B16" i="1" s="1"/>
  <c r="C13" i="1"/>
  <c r="B13" i="1"/>
  <c r="G16" i="1" l="1"/>
  <c r="Z16" i="1"/>
  <c r="W16" i="1"/>
  <c r="V16" i="1"/>
  <c r="R16" i="1"/>
  <c r="J16" i="1"/>
  <c r="O16" i="1"/>
  <c r="P27" i="1"/>
  <c r="T27" i="1" s="1"/>
  <c r="AB27" i="1" s="1"/>
  <c r="N16" i="1"/>
  <c r="Q27" i="1"/>
  <c r="U27" i="1" s="1"/>
  <c r="AH27" i="1" s="1"/>
  <c r="Q30" i="1"/>
  <c r="U30" i="1" s="1"/>
  <c r="AK27" i="1" s="1"/>
  <c r="B52" i="1"/>
  <c r="P28" i="1"/>
  <c r="T28" i="1" s="1"/>
  <c r="AC27" i="1" s="1"/>
  <c r="Q31" i="1"/>
  <c r="U31" i="1" s="1"/>
  <c r="AL27" i="1" s="1"/>
  <c r="C51" i="1"/>
  <c r="P29" i="1"/>
  <c r="T29" i="1" s="1"/>
  <c r="AD27" i="1" s="1"/>
  <c r="Q32" i="1"/>
  <c r="U32" i="1" s="1"/>
  <c r="AM27" i="1" s="1"/>
  <c r="P30" i="1"/>
  <c r="T30" i="1" s="1"/>
  <c r="AE27" i="1" s="1"/>
  <c r="B54" i="1"/>
  <c r="B56" i="1" s="1"/>
  <c r="B53" i="1"/>
  <c r="C52" i="1"/>
  <c r="B55" i="1"/>
  <c r="C54" i="1" l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<sst xmlns="http://schemas.openxmlformats.org/spreadsheetml/2006/main" count="86" uniqueCount="31">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</sst>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7.1395999999999997</v>
      </c>
      <c r="G5">
        <v>4.9500999999999999</v>
      </c>
      <c r="I5">
        <v>727</v>
      </c>
      <c r="J5">
        <v>9.8059999999999992</v>
      </c>
      <c r="K5">
        <v>8.0716000000000001</v>
      </c>
      <c r="M5">
        <v>727</v>
      </c>
      <c r="Q5">
        <v>727</v>
      </c>
      <c r="R5">
        <v>7.5419999999999998</v>
      </c>
      <c r="S5">
        <v>3.3464999999999998</v>
      </c>
      <c r="U5">
        <v>727</v>
      </c>
      <c r="V5">
        <v>7.8826000000000001</v>
      </c>
      <c r="W5">
        <v>3.9394999999999998</v>
      </c>
      <c r="Y5">
        <v>727</v>
      </c>
      <c r="Z5">
        <v>8.3437000000000001</v>
      </c>
      <c r="AA5">
        <v>3.2526999999999999</v>
      </c>
      <c r="AC5">
        <v>727</v>
      </c>
      <c r="AD5">
        <v>7.7523999999999997</v>
      </c>
      <c r="AE5">
        <v>3.1368999999999998</v>
      </c>
    </row>
    <row r="6" spans="1:31" x14ac:dyDescent="0.25">
      <c r="A6">
        <v>0.5</v>
      </c>
      <c r="E6">
        <v>0.5</v>
      </c>
      <c r="F6">
        <v>7.7478999999999996</v>
      </c>
      <c r="G6">
        <v>3.7479</v>
      </c>
      <c r="I6">
        <v>0.5</v>
      </c>
      <c r="J6">
        <v>13.6408</v>
      </c>
      <c r="K6">
        <v>11.939500000000001</v>
      </c>
      <c r="M6">
        <v>0.5</v>
      </c>
      <c r="Q6">
        <v>0.5</v>
      </c>
      <c r="R6">
        <v>8.2161000000000008</v>
      </c>
      <c r="S6">
        <v>4.1938000000000004</v>
      </c>
      <c r="U6">
        <v>0.5</v>
      </c>
      <c r="V6">
        <v>12.753500000000001</v>
      </c>
      <c r="W6">
        <v>10.2066</v>
      </c>
      <c r="Y6">
        <v>0.5</v>
      </c>
      <c r="Z6">
        <v>8.1669999999999998</v>
      </c>
      <c r="AA6">
        <v>3.2109999999999999</v>
      </c>
      <c r="AC6">
        <v>0.5</v>
      </c>
      <c r="AD6">
        <v>7.6139000000000001</v>
      </c>
      <c r="AE6">
        <v>2.9483000000000001</v>
      </c>
    </row>
    <row r="7" spans="1:31" x14ac:dyDescent="0.25">
      <c r="A7">
        <v>1.5</v>
      </c>
      <c r="E7">
        <v>1.5</v>
      </c>
      <c r="F7">
        <v>6.8811</v>
      </c>
      <c r="G7">
        <v>4.1391999999999998</v>
      </c>
      <c r="I7">
        <v>1.5</v>
      </c>
      <c r="J7">
        <v>15.630599999999999</v>
      </c>
      <c r="K7">
        <v>7.3051000000000004</v>
      </c>
      <c r="M7">
        <v>1.5</v>
      </c>
      <c r="Q7">
        <v>1.5</v>
      </c>
      <c r="R7">
        <v>8.1325000000000003</v>
      </c>
      <c r="S7">
        <v>3.8336000000000001</v>
      </c>
      <c r="U7">
        <v>1.5</v>
      </c>
      <c r="V7">
        <v>12.853999999999999</v>
      </c>
      <c r="W7">
        <v>9.8688000000000002</v>
      </c>
      <c r="Y7">
        <v>1.5</v>
      </c>
      <c r="Z7">
        <v>8.3148</v>
      </c>
      <c r="AA7">
        <v>3.8641999999999999</v>
      </c>
      <c r="AC7">
        <v>1.5</v>
      </c>
      <c r="AD7">
        <v>8.2082999999999995</v>
      </c>
      <c r="AE7">
        <v>2.8170000000000002</v>
      </c>
    </row>
    <row r="8" spans="1:31" x14ac:dyDescent="0.25">
      <c r="A8">
        <v>2.5</v>
      </c>
      <c r="E8">
        <v>2.5</v>
      </c>
      <c r="F8">
        <v>7.4734999999999996</v>
      </c>
      <c r="I8">
        <v>2.5</v>
      </c>
      <c r="J8">
        <v>15.558199999999999</v>
      </c>
      <c r="K8">
        <v>8.7109000000000005</v>
      </c>
      <c r="M8">
        <v>2.5</v>
      </c>
      <c r="Q8">
        <v>2.5</v>
      </c>
      <c r="R8">
        <v>11.0123</v>
      </c>
      <c r="S8">
        <v>13.9842</v>
      </c>
      <c r="U8">
        <v>2.5</v>
      </c>
      <c r="V8">
        <v>13.690300000000001</v>
      </c>
      <c r="W8">
        <v>6.9916999999999998</v>
      </c>
      <c r="Y8">
        <v>2.5</v>
      </c>
      <c r="Z8">
        <v>7.4321000000000002</v>
      </c>
      <c r="AA8">
        <v>3.7290999999999999</v>
      </c>
      <c r="AC8">
        <v>2.5</v>
      </c>
      <c r="AD8">
        <v>7.4534000000000002</v>
      </c>
      <c r="AE8">
        <v>2.9839000000000002</v>
      </c>
    </row>
    <row r="9" spans="1:31" x14ac:dyDescent="0.25">
      <c r="A9">
        <v>3.5</v>
      </c>
      <c r="E9">
        <v>3.5</v>
      </c>
      <c r="F9">
        <v>7.3636999999999997</v>
      </c>
      <c r="G9">
        <v>4.5236999999999998</v>
      </c>
      <c r="I9">
        <v>3.5</v>
      </c>
      <c r="J9">
        <v>7.6985999999999999</v>
      </c>
      <c r="K9">
        <v>7.5137999999999998</v>
      </c>
      <c r="M9">
        <v>3.5</v>
      </c>
      <c r="Q9">
        <v>3.5</v>
      </c>
      <c r="U9">
        <v>3.5</v>
      </c>
      <c r="V9">
        <v>10.406700000000001</v>
      </c>
      <c r="W9">
        <v>6.0362</v>
      </c>
      <c r="Y9">
        <v>3.5</v>
      </c>
      <c r="AC9">
        <v>3.5</v>
      </c>
      <c r="AD9">
        <v>8.0206999999999997</v>
      </c>
      <c r="AE9">
        <v>3.0285000000000002</v>
      </c>
    </row>
    <row r="10" spans="1:31" x14ac:dyDescent="0.25">
      <c r="A10">
        <v>4.5</v>
      </c>
      <c r="E10">
        <v>4.5</v>
      </c>
      <c r="F10">
        <v>7.2554999999999996</v>
      </c>
      <c r="G10">
        <v>4.6368999999999998</v>
      </c>
      <c r="I10">
        <v>4.5</v>
      </c>
      <c r="J10">
        <v>7.4481999999999999</v>
      </c>
      <c r="K10">
        <v>5.3749000000000002</v>
      </c>
      <c r="M10">
        <v>4.5</v>
      </c>
      <c r="Q10">
        <v>4.5</v>
      </c>
      <c r="U10">
        <v>4.5</v>
      </c>
      <c r="V10">
        <v>9.4593000000000007</v>
      </c>
      <c r="W10">
        <v>4.2321</v>
      </c>
      <c r="Y10">
        <v>4.5</v>
      </c>
      <c r="AC10">
        <v>4.5</v>
      </c>
      <c r="AD10">
        <v>22.454000000000001</v>
      </c>
      <c r="AE10">
        <v>2.8128000000000002</v>
      </c>
    </row>
    <row r="11" spans="1:31" x14ac:dyDescent="0.25">
      <c r="A11">
        <v>5.5</v>
      </c>
      <c r="E11">
        <v>5.5</v>
      </c>
      <c r="F11">
        <v>11.4438</v>
      </c>
      <c r="G11">
        <v>4.2195999999999998</v>
      </c>
      <c r="I11">
        <v>5.5</v>
      </c>
      <c r="M11">
        <v>5.5</v>
      </c>
      <c r="Q11">
        <v>5.5</v>
      </c>
      <c r="R11">
        <v>7.8348000000000004</v>
      </c>
      <c r="S11">
        <v>4.1087999999999996</v>
      </c>
      <c r="U11">
        <v>5.5</v>
      </c>
      <c r="Y11">
        <v>5.5</v>
      </c>
      <c r="Z11">
        <v>7.5997000000000003</v>
      </c>
      <c r="AA11">
        <v>2.9948000000000001</v>
      </c>
      <c r="AC11">
        <v>5.5</v>
      </c>
      <c r="AD11">
        <v>12.038399999999999</v>
      </c>
      <c r="AE11">
        <v>2.6827000000000001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8.0275833333333324</v>
      </c>
      <c r="G13">
        <f t="shared" si="0"/>
        <v>4.2534599999999996</v>
      </c>
      <c r="I13" t="s">
        <v>14</v>
      </c>
      <c r="J13">
        <f t="shared" si="0"/>
        <v>11.995279999999999</v>
      </c>
      <c r="K13">
        <f t="shared" si="0"/>
        <v>8.1688399999999994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8.7989250000000006</v>
      </c>
      <c r="S13">
        <f t="shared" si="0"/>
        <v>6.5301</v>
      </c>
      <c r="U13" t="s">
        <v>14</v>
      </c>
      <c r="V13">
        <f t="shared" si="0"/>
        <v>11.83276</v>
      </c>
      <c r="W13">
        <f t="shared" si="0"/>
        <v>7.467080000000001</v>
      </c>
      <c r="Y13" t="s">
        <v>14</v>
      </c>
      <c r="Z13">
        <f t="shared" si="0"/>
        <v>7.8783999999999992</v>
      </c>
      <c r="AA13">
        <f t="shared" si="0"/>
        <v>3.4497749999999998</v>
      </c>
      <c r="AC13" t="s">
        <v>14</v>
      </c>
      <c r="AD13">
        <f t="shared" si="0"/>
        <v>10.964783333333331</v>
      </c>
      <c r="AE13">
        <f t="shared" si="0"/>
        <v>2.8788666666666667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1.5495722640099472</v>
      </c>
      <c r="G14">
        <f t="shared" si="1"/>
        <v>0.31300116677098816</v>
      </c>
      <c r="I14" t="s">
        <v>15</v>
      </c>
      <c r="J14">
        <f t="shared" si="1"/>
        <v>3.6811705216683452</v>
      </c>
      <c r="K14">
        <f t="shared" si="1"/>
        <v>2.1676222360918893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1.2857267563036072</v>
      </c>
      <c r="S14">
        <f t="shared" si="1"/>
        <v>4.3056854982685389</v>
      </c>
      <c r="U14" t="s">
        <v>15</v>
      </c>
      <c r="V14">
        <f t="shared" si="1"/>
        <v>1.6129542852790382</v>
      </c>
      <c r="W14">
        <f t="shared" si="1"/>
        <v>2.2808651037709331</v>
      </c>
      <c r="Y14" t="s">
        <v>15</v>
      </c>
      <c r="Z14">
        <f t="shared" si="1"/>
        <v>0.37100953491790462</v>
      </c>
      <c r="AA14">
        <f t="shared" si="1"/>
        <v>0.35839443616635702</v>
      </c>
      <c r="AC14" t="s">
        <v>15</v>
      </c>
      <c r="AD14">
        <f t="shared" si="1"/>
        <v>5.3693390565992614</v>
      </c>
      <c r="AE14">
        <f t="shared" si="1"/>
        <v>0.1189655225498361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3.0991445280198944</v>
      </c>
      <c r="G15">
        <f t="shared" si="2"/>
        <v>0.62600233354197632</v>
      </c>
      <c r="I15" t="s">
        <v>16</v>
      </c>
      <c r="J15">
        <f t="shared" si="2"/>
        <v>7.3623410433366905</v>
      </c>
      <c r="K15">
        <f t="shared" si="2"/>
        <v>4.3352444721837786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2.5714535126072144</v>
      </c>
      <c r="S15">
        <f t="shared" si="2"/>
        <v>8.6113709965370777</v>
      </c>
      <c r="U15" t="s">
        <v>16</v>
      </c>
      <c r="V15">
        <f t="shared" si="2"/>
        <v>3.2259085705580763</v>
      </c>
      <c r="W15">
        <f t="shared" si="2"/>
        <v>4.5617302075418662</v>
      </c>
      <c r="Y15" t="s">
        <v>16</v>
      </c>
      <c r="Z15">
        <f t="shared" si="2"/>
        <v>0.74201906983580923</v>
      </c>
      <c r="AA15">
        <f t="shared" si="2"/>
        <v>0.71678887233271404</v>
      </c>
      <c r="AC15" t="s">
        <v>16</v>
      </c>
      <c r="AD15">
        <f t="shared" si="2"/>
        <v>10.738678113198523</v>
      </c>
      <c r="AE15">
        <f t="shared" si="2"/>
        <v>0.23793104509967219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11.126727861353228</v>
      </c>
      <c r="G16">
        <f t="shared" si="3"/>
        <v>4.8794623335419756</v>
      </c>
      <c r="I16" t="s">
        <v>17</v>
      </c>
      <c r="J16">
        <f t="shared" si="3"/>
        <v>19.357621043336689</v>
      </c>
      <c r="K16">
        <f t="shared" si="3"/>
        <v>12.504084472183777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11.370378512607214</v>
      </c>
      <c r="S16">
        <f t="shared" si="3"/>
        <v>15.141470996537077</v>
      </c>
      <c r="U16" t="s">
        <v>17</v>
      </c>
      <c r="V16">
        <f t="shared" si="3"/>
        <v>15.058668570558076</v>
      </c>
      <c r="W16">
        <f t="shared" si="3"/>
        <v>12.028810207541866</v>
      </c>
      <c r="Y16" t="s">
        <v>17</v>
      </c>
      <c r="Z16">
        <f t="shared" si="3"/>
        <v>8.6204190698358083</v>
      </c>
      <c r="AA16">
        <f t="shared" si="3"/>
        <v>4.1665638723327136</v>
      </c>
      <c r="AC16" t="s">
        <v>17</v>
      </c>
      <c r="AD16">
        <f t="shared" si="3"/>
        <v>21.703461446531854</v>
      </c>
      <c r="AE16">
        <f t="shared" si="3"/>
        <v>3.1167977117663388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8.0777166666666655</v>
      </c>
      <c r="M27">
        <f t="shared" si="4"/>
        <v>4.4495499999999995</v>
      </c>
      <c r="P27">
        <f>L28-L27</f>
        <v>1.6121500000000015</v>
      </c>
      <c r="Q27">
        <f>M28-M27</f>
        <v>1.5916333333333341</v>
      </c>
      <c r="S27">
        <v>0.5</v>
      </c>
      <c r="T27">
        <f>P27/L27*100</f>
        <v>19.957991429096115</v>
      </c>
      <c r="U27">
        <f>Q27/M27*100</f>
        <v>35.77065845609858</v>
      </c>
      <c r="Y27">
        <f>L27</f>
        <v>8.0777166666666655</v>
      </c>
      <c r="Z27">
        <f>M27</f>
        <v>4.4495499999999995</v>
      </c>
      <c r="AB27">
        <f>T27</f>
        <v>19.957991429096115</v>
      </c>
      <c r="AC27">
        <f>T28</f>
        <v>23.841308290502887</v>
      </c>
      <c r="AD27">
        <f>T29</f>
        <v>29.2027656330275</v>
      </c>
      <c r="AE27">
        <f>T30</f>
        <v>3.6484113703748906</v>
      </c>
      <c r="AF27">
        <f>T31</f>
        <v>44.276538543276494</v>
      </c>
      <c r="AG27">
        <f>T32</f>
        <v>20.444618219257542</v>
      </c>
      <c r="AH27">
        <f>U27</f>
        <v>35.77065845609858</v>
      </c>
      <c r="AI27">
        <f>U28</f>
        <v>19.217673697340206</v>
      </c>
      <c r="AJ27">
        <f>U29</f>
        <v>63.611151689496715</v>
      </c>
      <c r="AK27">
        <f>U30</f>
        <v>18.563674978368613</v>
      </c>
      <c r="AL27">
        <f>U31</f>
        <v>-4.1661516333112258</v>
      </c>
      <c r="AM27">
        <f>U32</f>
        <v>-21.307210841545771</v>
      </c>
    </row>
    <row r="28" spans="11:39" x14ac:dyDescent="0.25">
      <c r="K28">
        <v>0.5</v>
      </c>
      <c r="L28">
        <f t="shared" si="4"/>
        <v>9.6898666666666671</v>
      </c>
      <c r="M28">
        <f t="shared" si="4"/>
        <v>6.0411833333333336</v>
      </c>
      <c r="P28">
        <f>L29-L27</f>
        <v>1.9258333333333333</v>
      </c>
      <c r="Q28">
        <f>M29-M27</f>
        <v>0.85510000000000108</v>
      </c>
      <c r="S28">
        <v>1.5</v>
      </c>
      <c r="T28">
        <f>P28/L27*100</f>
        <v>23.841308290502887</v>
      </c>
      <c r="U28">
        <f>Q28/M27*100</f>
        <v>19.217673697340206</v>
      </c>
    </row>
    <row r="29" spans="11:39" x14ac:dyDescent="0.25">
      <c r="K29">
        <v>1.5</v>
      </c>
      <c r="L29">
        <f t="shared" si="4"/>
        <v>10.003549999999999</v>
      </c>
      <c r="M29">
        <f t="shared" si="4"/>
        <v>5.3046500000000005</v>
      </c>
      <c r="P29">
        <f>L30-L27</f>
        <v>2.3589166666666674</v>
      </c>
      <c r="Q29">
        <f>M30-M27</f>
        <v>2.8304100000000005</v>
      </c>
      <c r="S29">
        <v>2.5</v>
      </c>
      <c r="T29">
        <f>P29/L27*100</f>
        <v>29.2027656330275</v>
      </c>
      <c r="U29">
        <f>Q29/M27*100</f>
        <v>63.611151689496715</v>
      </c>
    </row>
    <row r="30" spans="11:39" x14ac:dyDescent="0.25">
      <c r="K30">
        <v>2.5</v>
      </c>
      <c r="L30">
        <f t="shared" si="4"/>
        <v>10.436633333333333</v>
      </c>
      <c r="M30">
        <f t="shared" si="4"/>
        <v>7.27996</v>
      </c>
      <c r="P30">
        <f>L31-L27</f>
        <v>0.29470833333333424</v>
      </c>
      <c r="Q30">
        <f>M31-M27</f>
        <v>0.82600000000000051</v>
      </c>
      <c r="S30">
        <v>3.5</v>
      </c>
      <c r="T30">
        <f>P30/L27*100</f>
        <v>3.6484113703748906</v>
      </c>
      <c r="U30">
        <f>Q30/M27*100</f>
        <v>18.563674978368613</v>
      </c>
    </row>
    <row r="31" spans="11:39" x14ac:dyDescent="0.25">
      <c r="K31">
        <v>3.5</v>
      </c>
      <c r="L31">
        <f t="shared" si="4"/>
        <v>8.3724249999999998</v>
      </c>
      <c r="M31">
        <f t="shared" si="4"/>
        <v>5.27555</v>
      </c>
      <c r="P31">
        <f>L32-L27</f>
        <v>3.5765333333333356</v>
      </c>
      <c r="Q31">
        <f>M32-M27</f>
        <v>-0.18537499999999962</v>
      </c>
      <c r="S31">
        <v>4.5</v>
      </c>
      <c r="T31">
        <f>P31/L27*100</f>
        <v>44.276538543276494</v>
      </c>
      <c r="U31">
        <f>Q31/M27*100</f>
        <v>-4.1661516333112258</v>
      </c>
    </row>
    <row r="32" spans="11:39" x14ac:dyDescent="0.25">
      <c r="K32">
        <v>4.5</v>
      </c>
      <c r="L32">
        <f t="shared" si="4"/>
        <v>11.654250000000001</v>
      </c>
      <c r="M32">
        <f t="shared" si="4"/>
        <v>4.2641749999999998</v>
      </c>
      <c r="P32">
        <f>L33-L27</f>
        <v>1.6514583333333359</v>
      </c>
      <c r="Q32">
        <f>M33-M27</f>
        <v>-0.94807499999999978</v>
      </c>
      <c r="S32">
        <v>5.5</v>
      </c>
      <c r="T32">
        <f>P32/L27*100</f>
        <v>20.444618219257542</v>
      </c>
      <c r="U32">
        <f>Q32/M27*100</f>
        <v>-21.307210841545771</v>
      </c>
    </row>
    <row r="33" spans="1:13" x14ac:dyDescent="0.25">
      <c r="K33">
        <v>5.5</v>
      </c>
      <c r="L33">
        <f t="shared" si="4"/>
        <v>9.7291750000000015</v>
      </c>
      <c r="M33">
        <f t="shared" si="4"/>
        <v>3.5014749999999997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7.1395999999999997</v>
      </c>
      <c r="C43">
        <f>G5</f>
        <v>4.9500999999999999</v>
      </c>
    </row>
    <row r="44" spans="1:13" x14ac:dyDescent="0.25">
      <c r="A44" s="1">
        <v>3</v>
      </c>
      <c r="B44">
        <f>J5</f>
        <v>9.8059999999999992</v>
      </c>
      <c r="C44">
        <f>K5</f>
        <v>8.0716000000000001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7.5419999999999998</v>
      </c>
      <c r="C46">
        <f>S5</f>
        <v>3.3464999999999998</v>
      </c>
    </row>
    <row r="47" spans="1:13" x14ac:dyDescent="0.25">
      <c r="A47" s="1">
        <v>6</v>
      </c>
      <c r="B47">
        <f>V5</f>
        <v>7.8826000000000001</v>
      </c>
      <c r="C47">
        <f>W5</f>
        <v>3.9394999999999998</v>
      </c>
    </row>
    <row r="48" spans="1:13" x14ac:dyDescent="0.25">
      <c r="A48" s="1">
        <v>7</v>
      </c>
      <c r="B48">
        <f>Z5</f>
        <v>8.3437000000000001</v>
      </c>
      <c r="C48">
        <f>AA5</f>
        <v>3.2526999999999999</v>
      </c>
    </row>
    <row r="49" spans="1:3" x14ac:dyDescent="0.25">
      <c r="A49" s="1">
        <v>8</v>
      </c>
      <c r="B49">
        <f>AD5</f>
        <v>7.7523999999999997</v>
      </c>
      <c r="C49">
        <f>AE5</f>
        <v>3.1368999999999998</v>
      </c>
    </row>
    <row r="51" spans="1:3" x14ac:dyDescent="0.25">
      <c r="A51" t="s">
        <v>28</v>
      </c>
      <c r="B51">
        <f>AVERAGE(B42:B49)</f>
        <v>6.0582874999999996</v>
      </c>
      <c r="C51">
        <f>AVERAGE(C42:C49)</f>
        <v>3.3371624999999998</v>
      </c>
    </row>
    <row r="52" spans="1:3" x14ac:dyDescent="0.25">
      <c r="A52" t="s">
        <v>15</v>
      </c>
      <c r="B52">
        <f>_xlfn.STDEV.P(B42:B49)</f>
        <v>3.5749637569622656</v>
      </c>
      <c r="C52">
        <f>_xlfn.STDEV.P(C42:C49)</f>
        <v>2.4418207745130984</v>
      </c>
    </row>
    <row r="53" spans="1:3" x14ac:dyDescent="0.25">
      <c r="A53" t="s">
        <v>29</v>
      </c>
      <c r="B53">
        <f>1.5*B52</f>
        <v>5.3624456354433985</v>
      </c>
      <c r="C53">
        <f>1.5*C52</f>
        <v>3.6627311617696474</v>
      </c>
    </row>
    <row r="54" spans="1:3" x14ac:dyDescent="0.25">
      <c r="A54" t="s">
        <v>16</v>
      </c>
      <c r="B54">
        <f>2*B52</f>
        <v>7.1499275139245313</v>
      </c>
      <c r="C54">
        <f>2*C52</f>
        <v>4.8836415490261968</v>
      </c>
    </row>
    <row r="55" spans="1:3" x14ac:dyDescent="0.25">
      <c r="A55" t="s">
        <v>30</v>
      </c>
      <c r="B55">
        <f>B51+B53</f>
        <v>11.420733135443399</v>
      </c>
      <c r="C55">
        <f>C51+C53</f>
        <v>6.9998936617696472</v>
      </c>
    </row>
    <row r="56" spans="1:3" x14ac:dyDescent="0.25">
      <c r="A56" t="s">
        <v>17</v>
      </c>
      <c r="B56">
        <f>B51+B54</f>
        <v>13.20821501392453</v>
      </c>
      <c r="C56">
        <f>C51+C54</f>
        <v>8.2208040490261958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2015-05-18T01:08:48Z</dcterms:created>
  <dcterms:modified xsi:type="dcterms:W3CDTF">2015-08-10T06:15:39Z</dcterms:modified>
</cp:coreProperties>
</file>