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9" i="1" l="1"/>
  <c r="B49" i="1"/>
  <c r="C48" i="1"/>
  <c r="B48" i="1"/>
  <c r="C47" i="1"/>
  <c r="C51" i="1" s="1"/>
  <c r="B47" i="1"/>
  <c r="C46" i="1"/>
  <c r="B46" i="1"/>
  <c r="B51" i="1" s="1"/>
  <c r="C45" i="1"/>
  <c r="B45" i="1"/>
  <c r="C44" i="1"/>
  <c r="B44" i="1"/>
  <c r="C43" i="1"/>
  <c r="B43" i="1"/>
  <c r="C42" i="1"/>
  <c r="B42" i="1"/>
  <c r="Q28" i="1"/>
  <c r="U28" i="1" s="1"/>
  <c r="AI27" i="1" s="1"/>
  <c r="M33" i="1"/>
  <c r="M32" i="1"/>
  <c r="M31" i="1"/>
  <c r="M30" i="1"/>
  <c r="M29" i="1"/>
  <c r="L33" i="1"/>
  <c r="P32" i="1" s="1"/>
  <c r="T32" i="1" s="1"/>
  <c r="AG27" i="1" s="1"/>
  <c r="L32" i="1"/>
  <c r="P31" i="1" s="1"/>
  <c r="T31" i="1" s="1"/>
  <c r="AF27" i="1" s="1"/>
  <c r="L31" i="1"/>
  <c r="L30" i="1"/>
  <c r="L29" i="1"/>
  <c r="M28" i="1"/>
  <c r="L28" i="1"/>
  <c r="P27" i="1" s="1"/>
  <c r="T27" i="1" s="1"/>
  <c r="AB27" i="1" s="1"/>
  <c r="M27" i="1"/>
  <c r="Q29" i="1" s="1"/>
  <c r="U29" i="1" s="1"/>
  <c r="AJ27" i="1" s="1"/>
  <c r="L27" i="1"/>
  <c r="Y27" i="1" s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W13" i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V14" i="1"/>
  <c r="W14" i="1"/>
  <c r="W15" i="1" s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AD15" i="1"/>
  <c r="AE15" i="1"/>
  <c r="C14" i="1"/>
  <c r="C15" i="1" s="1"/>
  <c r="C16" i="1" s="1"/>
  <c r="B14" i="1"/>
  <c r="B15" i="1" s="1"/>
  <c r="B16" i="1" s="1"/>
  <c r="C13" i="1"/>
  <c r="B13" i="1"/>
  <c r="V16" i="1" l="1"/>
  <c r="Q27" i="1"/>
  <c r="U27" i="1" s="1"/>
  <c r="AH27" i="1" s="1"/>
  <c r="P28" i="1"/>
  <c r="T28" i="1" s="1"/>
  <c r="AC27" i="1" s="1"/>
  <c r="Q31" i="1"/>
  <c r="U31" i="1" s="1"/>
  <c r="AL27" i="1" s="1"/>
  <c r="P29" i="1"/>
  <c r="T29" i="1" s="1"/>
  <c r="AD27" i="1" s="1"/>
  <c r="Q32" i="1"/>
  <c r="U32" i="1" s="1"/>
  <c r="AM27" i="1" s="1"/>
  <c r="C52" i="1"/>
  <c r="W16" i="1"/>
  <c r="P30" i="1"/>
  <c r="T30" i="1" s="1"/>
  <c r="AE27" i="1" s="1"/>
  <c r="Q30" i="1"/>
  <c r="U30" i="1" s="1"/>
  <c r="AK27" i="1" s="1"/>
  <c r="Z27" i="1"/>
  <c r="C54" i="1"/>
  <c r="C56" i="1" s="1"/>
  <c r="C53" i="1"/>
  <c r="C55" i="1" s="1"/>
  <c r="B52" i="1"/>
  <c r="S16" i="1"/>
  <c r="B54" i="1" l="1"/>
  <c r="B56" i="1" s="1"/>
  <c r="B53" i="1"/>
  <c r="B55" i="1" s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<sst xmlns="http://schemas.openxmlformats.org/spreadsheetml/2006/main" count="86" uniqueCount="31">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</sst>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zoomScale="60" zoomScaleNormal="60" workbookViewId="0">
      <selection activeCell="AB27" sqref="AB27:AM27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9.0114000000000001</v>
      </c>
      <c r="C5">
        <v>2.9035000000000002</v>
      </c>
      <c r="E5">
        <v>828</v>
      </c>
      <c r="F5">
        <v>9.6456</v>
      </c>
      <c r="G5">
        <v>4.6601999999999997</v>
      </c>
      <c r="I5">
        <v>828</v>
      </c>
      <c r="J5">
        <v>7.2359999999999998</v>
      </c>
      <c r="K5">
        <v>3.3462999999999998</v>
      </c>
      <c r="M5">
        <v>828</v>
      </c>
      <c r="N5">
        <v>9.0676000000000005</v>
      </c>
      <c r="O5">
        <v>2.6998000000000002</v>
      </c>
      <c r="Q5">
        <v>828</v>
      </c>
      <c r="U5">
        <v>828</v>
      </c>
      <c r="Y5">
        <v>828</v>
      </c>
      <c r="Z5">
        <v>7.6148999999999996</v>
      </c>
      <c r="AA5">
        <v>4.5000999999999998</v>
      </c>
      <c r="AC5">
        <v>828</v>
      </c>
      <c r="AD5">
        <v>9.8282000000000007</v>
      </c>
      <c r="AE5">
        <v>5.8936999999999999</v>
      </c>
    </row>
    <row r="6" spans="1:31" x14ac:dyDescent="0.25">
      <c r="A6">
        <v>0.5</v>
      </c>
      <c r="B6">
        <v>7.7141999999999999</v>
      </c>
      <c r="C6">
        <v>3.0282</v>
      </c>
      <c r="E6">
        <v>0.5</v>
      </c>
      <c r="F6">
        <v>8.0493000000000006</v>
      </c>
      <c r="G6">
        <v>3.3763000000000001</v>
      </c>
      <c r="I6">
        <v>0.5</v>
      </c>
      <c r="J6">
        <v>8.8729999999999993</v>
      </c>
      <c r="K6">
        <v>3.8653</v>
      </c>
      <c r="M6">
        <v>0.5</v>
      </c>
      <c r="N6">
        <v>9.5907999999999998</v>
      </c>
      <c r="O6">
        <v>3.5442</v>
      </c>
      <c r="Q6">
        <v>0.5</v>
      </c>
      <c r="U6">
        <v>0.5</v>
      </c>
      <c r="Y6">
        <v>0.5</v>
      </c>
      <c r="Z6">
        <v>8.0239999999999991</v>
      </c>
      <c r="AA6">
        <v>5.2361000000000004</v>
      </c>
      <c r="AC6">
        <v>0.5</v>
      </c>
      <c r="AD6">
        <v>11.1092</v>
      </c>
      <c r="AE6">
        <v>10.0718</v>
      </c>
    </row>
    <row r="7" spans="1:31" x14ac:dyDescent="0.25">
      <c r="A7">
        <v>1.5</v>
      </c>
      <c r="B7">
        <v>8.6990999999999996</v>
      </c>
      <c r="C7">
        <v>3.2176999999999998</v>
      </c>
      <c r="E7">
        <v>1.5</v>
      </c>
      <c r="F7">
        <v>9.7512000000000008</v>
      </c>
      <c r="G7">
        <v>4.1878000000000002</v>
      </c>
      <c r="I7">
        <v>1.5</v>
      </c>
      <c r="J7">
        <v>8.0070999999999994</v>
      </c>
      <c r="K7">
        <v>3.5169999999999999</v>
      </c>
      <c r="M7">
        <v>1.5</v>
      </c>
      <c r="N7">
        <v>9.7576000000000001</v>
      </c>
      <c r="O7">
        <v>4.9237000000000002</v>
      </c>
      <c r="Q7">
        <v>1.5</v>
      </c>
      <c r="U7">
        <v>1.5</v>
      </c>
      <c r="Y7">
        <v>1.5</v>
      </c>
      <c r="Z7">
        <v>9.3539999999999992</v>
      </c>
      <c r="AA7">
        <v>6.8445999999999998</v>
      </c>
      <c r="AC7">
        <v>1.5</v>
      </c>
      <c r="AD7">
        <v>12.259600000000001</v>
      </c>
      <c r="AE7">
        <v>8.1206999999999994</v>
      </c>
    </row>
    <row r="8" spans="1:31" x14ac:dyDescent="0.25">
      <c r="A8">
        <v>2.5</v>
      </c>
      <c r="B8">
        <v>9.1943999999999999</v>
      </c>
      <c r="C8">
        <v>7.9874999999999998</v>
      </c>
      <c r="E8">
        <v>2.5</v>
      </c>
      <c r="F8">
        <v>8.5404999999999998</v>
      </c>
      <c r="G8">
        <v>3.3904999999999998</v>
      </c>
      <c r="I8">
        <v>2.5</v>
      </c>
      <c r="J8">
        <v>7.0500999999999996</v>
      </c>
      <c r="K8">
        <v>3.1202000000000001</v>
      </c>
      <c r="M8">
        <v>2.5</v>
      </c>
      <c r="N8">
        <v>9.6953999999999994</v>
      </c>
      <c r="O8">
        <v>3.4523000000000001</v>
      </c>
      <c r="Q8">
        <v>2.5</v>
      </c>
      <c r="U8">
        <v>2.5</v>
      </c>
      <c r="Y8">
        <v>2.5</v>
      </c>
      <c r="Z8">
        <v>8.5271000000000008</v>
      </c>
      <c r="AA8">
        <v>4.9147999999999996</v>
      </c>
      <c r="AC8">
        <v>2.5</v>
      </c>
      <c r="AD8">
        <v>12.1716</v>
      </c>
      <c r="AE8">
        <v>11.2683</v>
      </c>
    </row>
    <row r="9" spans="1:31" x14ac:dyDescent="0.25">
      <c r="A9">
        <v>3.5</v>
      </c>
      <c r="E9">
        <v>3.5</v>
      </c>
      <c r="F9">
        <v>7.9377000000000004</v>
      </c>
      <c r="G9">
        <v>3.7606000000000002</v>
      </c>
      <c r="I9">
        <v>3.5</v>
      </c>
      <c r="J9">
        <v>7.1886999999999999</v>
      </c>
      <c r="K9">
        <v>3.6331000000000002</v>
      </c>
      <c r="M9">
        <v>3.5</v>
      </c>
      <c r="N9">
        <v>9.3849</v>
      </c>
      <c r="O9">
        <v>5.2298999999999998</v>
      </c>
      <c r="Q9">
        <v>3.5</v>
      </c>
      <c r="U9">
        <v>3.5</v>
      </c>
      <c r="Y9">
        <v>3.5</v>
      </c>
      <c r="Z9">
        <v>8.3009000000000004</v>
      </c>
      <c r="AA9">
        <v>11.8977</v>
      </c>
      <c r="AC9">
        <v>3.5</v>
      </c>
      <c r="AD9">
        <v>8.4497999999999998</v>
      </c>
      <c r="AE9">
        <v>7.5156000000000001</v>
      </c>
    </row>
    <row r="10" spans="1:31" x14ac:dyDescent="0.25">
      <c r="A10">
        <v>4.5</v>
      </c>
      <c r="E10">
        <v>4.5</v>
      </c>
      <c r="F10">
        <v>8.6150000000000002</v>
      </c>
      <c r="G10">
        <v>5.806</v>
      </c>
      <c r="I10">
        <v>4.5</v>
      </c>
      <c r="J10">
        <v>7.3422000000000001</v>
      </c>
      <c r="K10">
        <v>3.7098</v>
      </c>
      <c r="M10">
        <v>4.5</v>
      </c>
      <c r="N10">
        <v>8.9760000000000009</v>
      </c>
      <c r="O10">
        <v>5.6637000000000004</v>
      </c>
      <c r="Q10">
        <v>4.5</v>
      </c>
      <c r="U10">
        <v>4.5</v>
      </c>
      <c r="Y10">
        <v>4.5</v>
      </c>
      <c r="Z10">
        <v>9.7896000000000001</v>
      </c>
      <c r="AA10">
        <v>10.2331</v>
      </c>
      <c r="AC10">
        <v>4.5</v>
      </c>
      <c r="AD10">
        <v>7.8733000000000004</v>
      </c>
      <c r="AE10">
        <v>5.7516999999999996</v>
      </c>
    </row>
    <row r="11" spans="1:31" x14ac:dyDescent="0.25">
      <c r="A11">
        <v>5.5</v>
      </c>
      <c r="E11">
        <v>5.5</v>
      </c>
      <c r="F11">
        <v>8.0782000000000007</v>
      </c>
      <c r="G11">
        <v>4.6768000000000001</v>
      </c>
      <c r="I11">
        <v>5.5</v>
      </c>
      <c r="J11">
        <v>7.9358000000000004</v>
      </c>
      <c r="K11">
        <v>3.0097999999999998</v>
      </c>
      <c r="M11">
        <v>5.5</v>
      </c>
      <c r="N11">
        <v>9.91</v>
      </c>
      <c r="O11">
        <v>4.5671999999999997</v>
      </c>
      <c r="Q11">
        <v>5.5</v>
      </c>
      <c r="U11">
        <v>5.5</v>
      </c>
      <c r="Y11">
        <v>5.5</v>
      </c>
      <c r="Z11">
        <v>11.2392</v>
      </c>
      <c r="AA11">
        <v>16.4695</v>
      </c>
      <c r="AC11">
        <v>5.5</v>
      </c>
      <c r="AD11">
        <v>8.2629000000000001</v>
      </c>
      <c r="AE11">
        <v>6.8555999999999999</v>
      </c>
    </row>
    <row r="13" spans="1:31" x14ac:dyDescent="0.25">
      <c r="A13" t="s">
        <v>14</v>
      </c>
      <c r="B13">
        <f>AVERAGE(B6:B11)</f>
        <v>8.5358999999999998</v>
      </c>
      <c r="C13">
        <f>AVERAGE(C6:C11)</f>
        <v>4.7444666666666668</v>
      </c>
      <c r="E13" t="s">
        <v>14</v>
      </c>
      <c r="F13">
        <f t="shared" ref="F13:AE13" si="0">AVERAGE(F6:F11)</f>
        <v>8.4953166666666675</v>
      </c>
      <c r="G13">
        <f t="shared" si="0"/>
        <v>4.1996666666666664</v>
      </c>
      <c r="I13" t="s">
        <v>14</v>
      </c>
      <c r="J13">
        <f t="shared" si="0"/>
        <v>7.7328166666666673</v>
      </c>
      <c r="K13">
        <f t="shared" si="0"/>
        <v>3.4758666666666667</v>
      </c>
      <c r="M13" t="s">
        <v>14</v>
      </c>
      <c r="N13">
        <f t="shared" si="0"/>
        <v>9.5524500000000003</v>
      </c>
      <c r="O13">
        <f t="shared" si="0"/>
        <v>4.5635000000000003</v>
      </c>
      <c r="Q13" t="s">
        <v>14</v>
      </c>
      <c r="R13" t="e">
        <f t="shared" si="0"/>
        <v>#DIV/0!</v>
      </c>
      <c r="S13" t="e">
        <f t="shared" si="0"/>
        <v>#DIV/0!</v>
      </c>
      <c r="U13" t="s">
        <v>14</v>
      </c>
      <c r="V13" t="e">
        <f t="shared" si="0"/>
        <v>#DIV/0!</v>
      </c>
      <c r="W13" t="e">
        <f t="shared" si="0"/>
        <v>#DIV/0!</v>
      </c>
      <c r="Y13" t="s">
        <v>14</v>
      </c>
      <c r="Z13">
        <f t="shared" si="0"/>
        <v>9.2058000000000018</v>
      </c>
      <c r="AA13">
        <f t="shared" si="0"/>
        <v>9.2659666666666656</v>
      </c>
      <c r="AC13" t="s">
        <v>14</v>
      </c>
      <c r="AD13">
        <f t="shared" si="0"/>
        <v>10.021066666666668</v>
      </c>
      <c r="AE13">
        <f t="shared" si="0"/>
        <v>8.2639499999999995</v>
      </c>
    </row>
    <row r="14" spans="1:31" x14ac:dyDescent="0.25">
      <c r="A14" t="s">
        <v>15</v>
      </c>
      <c r="B14">
        <f>_xlfn.STDEV.P(B6:B11)</f>
        <v>0.61520928146444598</v>
      </c>
      <c r="C14">
        <f>_xlfn.STDEV.P(C6:C11)</f>
        <v>2.294475461237758</v>
      </c>
      <c r="E14" t="s">
        <v>15</v>
      </c>
      <c r="F14">
        <f t="shared" ref="F14:AE14" si="1">_xlfn.STDEV.P(F6:F11)</f>
        <v>0.61609822111052681</v>
      </c>
      <c r="G14">
        <f t="shared" si="1"/>
        <v>0.84985947008248863</v>
      </c>
      <c r="I14" t="s">
        <v>15</v>
      </c>
      <c r="J14">
        <f t="shared" si="1"/>
        <v>0.62332415167034505</v>
      </c>
      <c r="K14">
        <f t="shared" si="1"/>
        <v>0.30997696509400324</v>
      </c>
      <c r="M14" t="s">
        <v>15</v>
      </c>
      <c r="N14">
        <f t="shared" si="1"/>
        <v>0.30337038830446161</v>
      </c>
      <c r="O14">
        <f t="shared" si="1"/>
        <v>0.82239737556325743</v>
      </c>
      <c r="Q14" t="s">
        <v>15</v>
      </c>
      <c r="R14" t="e">
        <f t="shared" si="1"/>
        <v>#DIV/0!</v>
      </c>
      <c r="S14" t="e">
        <f t="shared" si="1"/>
        <v>#DIV/0!</v>
      </c>
      <c r="U14" t="s">
        <v>15</v>
      </c>
      <c r="V14" t="e">
        <f t="shared" si="1"/>
        <v>#DIV/0!</v>
      </c>
      <c r="W14" t="e">
        <f t="shared" si="1"/>
        <v>#DIV/0!</v>
      </c>
      <c r="Y14" t="s">
        <v>15</v>
      </c>
      <c r="Z14">
        <f t="shared" si="1"/>
        <v>1.0934372547155993</v>
      </c>
      <c r="AA14">
        <f t="shared" si="1"/>
        <v>4.098531301034015</v>
      </c>
      <c r="AC14" t="s">
        <v>15</v>
      </c>
      <c r="AD14">
        <f t="shared" si="1"/>
        <v>1.8705075012472439</v>
      </c>
      <c r="AE14">
        <f t="shared" si="1"/>
        <v>1.8783786721088289</v>
      </c>
    </row>
    <row r="15" spans="1:31" x14ac:dyDescent="0.25">
      <c r="A15" t="s">
        <v>16</v>
      </c>
      <c r="B15">
        <f>B14*2</f>
        <v>1.230418562928892</v>
      </c>
      <c r="C15">
        <f>C14*2</f>
        <v>4.5889509224755161</v>
      </c>
      <c r="E15" t="s">
        <v>16</v>
      </c>
      <c r="F15">
        <f t="shared" ref="F15:AE15" si="2">F14*2</f>
        <v>1.2321964422210536</v>
      </c>
      <c r="G15">
        <f t="shared" si="2"/>
        <v>1.6997189401649773</v>
      </c>
      <c r="I15" t="s">
        <v>16</v>
      </c>
      <c r="J15">
        <f t="shared" si="2"/>
        <v>1.2466483033406901</v>
      </c>
      <c r="K15">
        <f t="shared" si="2"/>
        <v>0.61995393018800649</v>
      </c>
      <c r="M15" t="s">
        <v>16</v>
      </c>
      <c r="N15">
        <f t="shared" si="2"/>
        <v>0.60674077660892323</v>
      </c>
      <c r="O15">
        <f t="shared" si="2"/>
        <v>1.6447947511265149</v>
      </c>
      <c r="Q15" t="s">
        <v>16</v>
      </c>
      <c r="R15" t="e">
        <f t="shared" si="2"/>
        <v>#DIV/0!</v>
      </c>
      <c r="S15" t="e">
        <f t="shared" si="2"/>
        <v>#DIV/0!</v>
      </c>
      <c r="U15" t="s">
        <v>16</v>
      </c>
      <c r="V15" t="e">
        <f t="shared" si="2"/>
        <v>#DIV/0!</v>
      </c>
      <c r="W15" t="e">
        <f t="shared" si="2"/>
        <v>#DIV/0!</v>
      </c>
      <c r="Y15" t="s">
        <v>16</v>
      </c>
      <c r="Z15">
        <f t="shared" si="2"/>
        <v>2.1868745094311985</v>
      </c>
      <c r="AA15">
        <f t="shared" si="2"/>
        <v>8.1970626020680299</v>
      </c>
      <c r="AC15" t="s">
        <v>16</v>
      </c>
      <c r="AD15">
        <f t="shared" si="2"/>
        <v>3.7410150024944877</v>
      </c>
      <c r="AE15">
        <f t="shared" si="2"/>
        <v>3.7567573442176578</v>
      </c>
    </row>
    <row r="16" spans="1:31" x14ac:dyDescent="0.25">
      <c r="A16" t="s">
        <v>17</v>
      </c>
      <c r="B16">
        <f>B13+B15</f>
        <v>9.7663185629288911</v>
      </c>
      <c r="C16">
        <f>C13+C15</f>
        <v>9.3334175891421829</v>
      </c>
      <c r="E16" t="s">
        <v>17</v>
      </c>
      <c r="F16">
        <f t="shared" ref="F16:AE16" si="3">F13+F15</f>
        <v>9.7275131088877203</v>
      </c>
      <c r="G16">
        <f t="shared" si="3"/>
        <v>5.8993856068316433</v>
      </c>
      <c r="I16" t="s">
        <v>17</v>
      </c>
      <c r="J16">
        <f t="shared" si="3"/>
        <v>8.9794649700073581</v>
      </c>
      <c r="K16">
        <f t="shared" si="3"/>
        <v>4.095820596854673</v>
      </c>
      <c r="M16" t="s">
        <v>17</v>
      </c>
      <c r="N16">
        <f t="shared" si="3"/>
        <v>10.159190776608924</v>
      </c>
      <c r="O16">
        <f t="shared" si="3"/>
        <v>6.2082947511265152</v>
      </c>
      <c r="Q16" t="s">
        <v>17</v>
      </c>
      <c r="R16" t="e">
        <f t="shared" si="3"/>
        <v>#DIV/0!</v>
      </c>
      <c r="S16" t="e">
        <f t="shared" si="3"/>
        <v>#DIV/0!</v>
      </c>
      <c r="U16" t="s">
        <v>17</v>
      </c>
      <c r="V16" t="e">
        <f t="shared" si="3"/>
        <v>#DIV/0!</v>
      </c>
      <c r="W16" t="e">
        <f t="shared" si="3"/>
        <v>#DIV/0!</v>
      </c>
      <c r="Y16" t="s">
        <v>17</v>
      </c>
      <c r="Z16">
        <f t="shared" si="3"/>
        <v>11.392674509431201</v>
      </c>
      <c r="AA16">
        <f t="shared" si="3"/>
        <v>17.463029268734694</v>
      </c>
      <c r="AC16" t="s">
        <v>17</v>
      </c>
      <c r="AD16">
        <f t="shared" si="3"/>
        <v>13.762081669161155</v>
      </c>
      <c r="AE16">
        <f t="shared" si="3"/>
        <v>12.020707344217657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 t="shared" ref="L27:M33" si="4">AVERAGE(B5,F5,J5,N5,R5,V5,Z5,AD5)</f>
        <v>8.7339500000000001</v>
      </c>
      <c r="M27">
        <f t="shared" si="4"/>
        <v>4.0005999999999995</v>
      </c>
      <c r="P27">
        <f>L28-L27</f>
        <v>0.15946666666666687</v>
      </c>
      <c r="Q27">
        <f>M28-M27</f>
        <v>0.85305000000000053</v>
      </c>
      <c r="S27">
        <v>0.5</v>
      </c>
      <c r="T27">
        <f>P27/L27*100</f>
        <v>1.8258252756961839</v>
      </c>
      <c r="U27">
        <f>Q27/M27*100</f>
        <v>21.323051542268676</v>
      </c>
      <c r="Y27">
        <f>L27</f>
        <v>8.7339500000000001</v>
      </c>
      <c r="Z27">
        <f>M27</f>
        <v>4.0005999999999995</v>
      </c>
      <c r="AB27">
        <f>T27</f>
        <v>1.8258252756961839</v>
      </c>
      <c r="AC27">
        <f>T28</f>
        <v>10.352131624293699</v>
      </c>
      <c r="AD27">
        <f>T29</f>
        <v>5.2961909178168805</v>
      </c>
      <c r="AE27">
        <f>T30</f>
        <v>-5.5135419827225984</v>
      </c>
      <c r="AF27">
        <f>T31</f>
        <v>-2.4585668569204016</v>
      </c>
      <c r="AG27">
        <f>T32</f>
        <v>4.0218915839912217</v>
      </c>
      <c r="AH27">
        <f>U27</f>
        <v>21.323051542268676</v>
      </c>
      <c r="AI27">
        <f>U28</f>
        <v>28.361995700644922</v>
      </c>
      <c r="AJ27">
        <f>U29</f>
        <v>42.20200303287843</v>
      </c>
      <c r="AK27">
        <f>U30</f>
        <v>60.160475928610744</v>
      </c>
      <c r="AL27">
        <f>U31</f>
        <v>55.798130280457968</v>
      </c>
      <c r="AM27">
        <f>U32</f>
        <v>77.867819827025983</v>
      </c>
    </row>
    <row r="28" spans="11:39" x14ac:dyDescent="0.25">
      <c r="K28">
        <v>0.5</v>
      </c>
      <c r="L28">
        <f t="shared" si="4"/>
        <v>8.893416666666667</v>
      </c>
      <c r="M28">
        <f t="shared" si="4"/>
        <v>4.85365</v>
      </c>
      <c r="P28">
        <f>L29-L27</f>
        <v>0.90414999999999957</v>
      </c>
      <c r="Q28">
        <f>M29-M27</f>
        <v>1.1346500000000006</v>
      </c>
      <c r="S28">
        <v>1.5</v>
      </c>
      <c r="T28">
        <f>P28/L27*100</f>
        <v>10.352131624293699</v>
      </c>
      <c r="U28">
        <f>Q28/M27*100</f>
        <v>28.361995700644922</v>
      </c>
    </row>
    <row r="29" spans="11:39" x14ac:dyDescent="0.25">
      <c r="K29">
        <v>1.5</v>
      </c>
      <c r="L29">
        <f t="shared" si="4"/>
        <v>9.6380999999999997</v>
      </c>
      <c r="M29">
        <f t="shared" si="4"/>
        <v>5.1352500000000001</v>
      </c>
      <c r="P29">
        <f>L30-L27</f>
        <v>0.46256666666666746</v>
      </c>
      <c r="Q29">
        <f>M30-M27</f>
        <v>1.6883333333333344</v>
      </c>
      <c r="S29">
        <v>2.5</v>
      </c>
      <c r="T29">
        <f>P29/L27*100</f>
        <v>5.2961909178168805</v>
      </c>
      <c r="U29">
        <f>Q29/M27*100</f>
        <v>42.20200303287843</v>
      </c>
    </row>
    <row r="30" spans="11:39" x14ac:dyDescent="0.25">
      <c r="K30">
        <v>2.5</v>
      </c>
      <c r="L30">
        <f t="shared" si="4"/>
        <v>9.1965166666666676</v>
      </c>
      <c r="M30">
        <f t="shared" si="4"/>
        <v>5.6889333333333338</v>
      </c>
      <c r="P30">
        <f>L31-L27</f>
        <v>-0.48155000000000037</v>
      </c>
      <c r="Q30">
        <f>M31-M27</f>
        <v>2.4067800000000013</v>
      </c>
      <c r="S30">
        <v>3.5</v>
      </c>
      <c r="T30">
        <f>P30/L27*100</f>
        <v>-5.5135419827225984</v>
      </c>
      <c r="U30">
        <f>Q30/M27*100</f>
        <v>60.160475928610744</v>
      </c>
    </row>
    <row r="31" spans="11:39" x14ac:dyDescent="0.25">
      <c r="K31">
        <v>3.5</v>
      </c>
      <c r="L31">
        <f t="shared" si="4"/>
        <v>8.2523999999999997</v>
      </c>
      <c r="M31">
        <f t="shared" si="4"/>
        <v>6.4073800000000007</v>
      </c>
      <c r="P31">
        <f>L32-L27</f>
        <v>-0.21472999999999942</v>
      </c>
      <c r="Q31">
        <f>M32-M27</f>
        <v>2.232260000000001</v>
      </c>
      <c r="S31">
        <v>4.5</v>
      </c>
      <c r="T31">
        <f>P31/L27*100</f>
        <v>-2.4585668569204016</v>
      </c>
      <c r="U31">
        <f>Q31/M27*100</f>
        <v>55.798130280457968</v>
      </c>
    </row>
    <row r="32" spans="11:39" x14ac:dyDescent="0.25">
      <c r="K32">
        <v>4.5</v>
      </c>
      <c r="L32">
        <f t="shared" si="4"/>
        <v>8.5192200000000007</v>
      </c>
      <c r="M32">
        <f t="shared" si="4"/>
        <v>6.2328600000000005</v>
      </c>
      <c r="P32">
        <f>L33-L27</f>
        <v>0.3512700000000013</v>
      </c>
      <c r="Q32">
        <f>M33-M27</f>
        <v>3.1151800000000014</v>
      </c>
      <c r="S32">
        <v>5.5</v>
      </c>
      <c r="T32">
        <f>P32/L27*100</f>
        <v>4.0218915839912217</v>
      </c>
      <c r="U32">
        <f>Q32/M27*100</f>
        <v>77.867819827025983</v>
      </c>
    </row>
    <row r="33" spans="1:13" x14ac:dyDescent="0.25">
      <c r="K33">
        <v>5.5</v>
      </c>
      <c r="L33">
        <f t="shared" si="4"/>
        <v>9.0852200000000014</v>
      </c>
      <c r="M33">
        <f t="shared" si="4"/>
        <v>7.1157800000000009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9.0114000000000001</v>
      </c>
      <c r="C42">
        <f>C5</f>
        <v>2.9035000000000002</v>
      </c>
    </row>
    <row r="43" spans="1:13" x14ac:dyDescent="0.25">
      <c r="A43" s="1">
        <v>2</v>
      </c>
      <c r="B43">
        <f>F5</f>
        <v>9.6456</v>
      </c>
      <c r="C43">
        <f>G5</f>
        <v>4.6601999999999997</v>
      </c>
    </row>
    <row r="44" spans="1:13" x14ac:dyDescent="0.25">
      <c r="A44" s="1">
        <v>3</v>
      </c>
      <c r="B44">
        <f>J5</f>
        <v>7.2359999999999998</v>
      </c>
      <c r="C44">
        <f>K5</f>
        <v>3.3462999999999998</v>
      </c>
    </row>
    <row r="45" spans="1:13" x14ac:dyDescent="0.25">
      <c r="A45" s="1">
        <v>4</v>
      </c>
      <c r="B45">
        <f>N5</f>
        <v>9.0676000000000005</v>
      </c>
      <c r="C45">
        <f>O5</f>
        <v>2.6998000000000002</v>
      </c>
    </row>
    <row r="46" spans="1:13" x14ac:dyDescent="0.25">
      <c r="A46" s="1">
        <v>5</v>
      </c>
      <c r="B46">
        <f>R5</f>
        <v>0</v>
      </c>
      <c r="C46">
        <f>S5</f>
        <v>0</v>
      </c>
    </row>
    <row r="47" spans="1:13" x14ac:dyDescent="0.25">
      <c r="A47" s="1">
        <v>6</v>
      </c>
      <c r="B47">
        <f>V5</f>
        <v>0</v>
      </c>
      <c r="C47">
        <f>W5</f>
        <v>0</v>
      </c>
    </row>
    <row r="48" spans="1:13" x14ac:dyDescent="0.25">
      <c r="A48" s="1">
        <v>7</v>
      </c>
      <c r="B48">
        <f>Z5</f>
        <v>7.6148999999999996</v>
      </c>
      <c r="C48">
        <f>AA5</f>
        <v>4.5000999999999998</v>
      </c>
    </row>
    <row r="49" spans="1:3" x14ac:dyDescent="0.25">
      <c r="A49" s="1">
        <v>8</v>
      </c>
      <c r="B49">
        <f>AD5</f>
        <v>9.8282000000000007</v>
      </c>
      <c r="C49">
        <f>AE5</f>
        <v>5.8936999999999999</v>
      </c>
    </row>
    <row r="51" spans="1:3" x14ac:dyDescent="0.25">
      <c r="A51" t="s">
        <v>28</v>
      </c>
      <c r="B51">
        <f>AVERAGE(B42:B49)</f>
        <v>6.5504625000000001</v>
      </c>
      <c r="C51">
        <f>AVERAGE(C42:C49)</f>
        <v>3.0004499999999998</v>
      </c>
    </row>
    <row r="52" spans="1:3" x14ac:dyDescent="0.25">
      <c r="A52" t="s">
        <v>15</v>
      </c>
      <c r="B52">
        <f>_xlfn.STDEV.P(B42:B49)</f>
        <v>3.8751732319141237</v>
      </c>
      <c r="C52">
        <f>_xlfn.STDEV.P(C42:C49)</f>
        <v>1.9874423922468796</v>
      </c>
    </row>
    <row r="53" spans="1:3" x14ac:dyDescent="0.25">
      <c r="A53" t="s">
        <v>29</v>
      </c>
      <c r="B53">
        <f>1.5*B52</f>
        <v>5.8127598478711855</v>
      </c>
      <c r="C53">
        <f>1.5*C52</f>
        <v>2.9811635883703191</v>
      </c>
    </row>
    <row r="54" spans="1:3" x14ac:dyDescent="0.25">
      <c r="A54" t="s">
        <v>16</v>
      </c>
      <c r="B54">
        <f>2*B52</f>
        <v>7.7503464638282473</v>
      </c>
      <c r="C54">
        <f>2*C52</f>
        <v>3.9748847844937591</v>
      </c>
    </row>
    <row r="55" spans="1:3" x14ac:dyDescent="0.25">
      <c r="A55" t="s">
        <v>30</v>
      </c>
      <c r="B55">
        <f>B51+B53</f>
        <v>12.363222347871186</v>
      </c>
      <c r="C55">
        <f>C51+C53</f>
        <v>5.981613588370319</v>
      </c>
    </row>
    <row r="56" spans="1:3" x14ac:dyDescent="0.25">
      <c r="A56" t="s">
        <v>17</v>
      </c>
      <c r="B56">
        <f>B51+B54</f>
        <v>14.300808963828247</v>
      </c>
      <c r="C56">
        <f>C51+C54</f>
        <v>6.975334784493759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2015-05-18T01:09:41Z</dcterms:created>
  <dcterms:modified xsi:type="dcterms:W3CDTF">2015-08-10T06:16:13Z</dcterms:modified>
</cp:coreProperties>
</file>