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B52" i="1" s="1"/>
  <c r="B54" i="1" s="1"/>
  <c r="C43" i="1"/>
  <c r="B43" i="1"/>
  <c r="C42" i="1"/>
  <c r="B42" i="1"/>
  <c r="Q29" i="1"/>
  <c r="U29" i="1" s="1"/>
  <c r="AJ27" i="1" s="1"/>
  <c r="Q28" i="1"/>
  <c r="U28" i="1" s="1"/>
  <c r="AI27" i="1" s="1"/>
  <c r="P32" i="1"/>
  <c r="T32" i="1" s="1"/>
  <c r="AG27" i="1" s="1"/>
  <c r="M33" i="1"/>
  <c r="M32" i="1"/>
  <c r="M31" i="1"/>
  <c r="Q30" i="1" s="1"/>
  <c r="U30" i="1" s="1"/>
  <c r="AK27" i="1" s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Z27" i="1" s="1"/>
  <c r="L27" i="1"/>
  <c r="Y27" i="1" s="1"/>
  <c r="F13" i="1"/>
  <c r="F16" i="1" s="1"/>
  <c r="G13" i="1"/>
  <c r="J13" i="1"/>
  <c r="K13" i="1"/>
  <c r="N13" i="1"/>
  <c r="O13" i="1"/>
  <c r="R13" i="1"/>
  <c r="S13" i="1"/>
  <c r="V13" i="1"/>
  <c r="W13" i="1"/>
  <c r="Z13" i="1"/>
  <c r="AA13" i="1"/>
  <c r="AD13" i="1"/>
  <c r="AD16" i="1" s="1"/>
  <c r="AE13" i="1"/>
  <c r="F14" i="1"/>
  <c r="G14" i="1"/>
  <c r="G15" i="1" s="1"/>
  <c r="G16" i="1" s="1"/>
  <c r="J14" i="1"/>
  <c r="J15" i="1" s="1"/>
  <c r="J16" i="1" s="1"/>
  <c r="K14" i="1"/>
  <c r="K15" i="1" s="1"/>
  <c r="K16" i="1" s="1"/>
  <c r="N14" i="1"/>
  <c r="O14" i="1"/>
  <c r="R14" i="1"/>
  <c r="S14" i="1"/>
  <c r="V14" i="1"/>
  <c r="W14" i="1"/>
  <c r="Z14" i="1"/>
  <c r="AA14" i="1"/>
  <c r="AA15" i="1" s="1"/>
  <c r="AA16" i="1" s="1"/>
  <c r="AD14" i="1"/>
  <c r="AE14" i="1"/>
  <c r="AE15" i="1" s="1"/>
  <c r="AE16" i="1" s="1"/>
  <c r="F15" i="1"/>
  <c r="N15" i="1"/>
  <c r="O15" i="1"/>
  <c r="O16" i="1" s="1"/>
  <c r="R15" i="1"/>
  <c r="S15" i="1"/>
  <c r="V15" i="1"/>
  <c r="W15" i="1"/>
  <c r="W16" i="1" s="1"/>
  <c r="Z15" i="1"/>
  <c r="AD15" i="1"/>
  <c r="N16" i="1"/>
  <c r="R16" i="1"/>
  <c r="S16" i="1"/>
  <c r="V16" i="1"/>
  <c r="Z16" i="1"/>
  <c r="C15" i="1"/>
  <c r="C14" i="1"/>
  <c r="B14" i="1"/>
  <c r="B15" i="1" s="1"/>
  <c r="B16" i="1" s="1"/>
  <c r="C13" i="1"/>
  <c r="C16" i="1" s="1"/>
  <c r="B13" i="1"/>
  <c r="P28" i="1" l="1"/>
  <c r="T28" i="1" s="1"/>
  <c r="AC27" i="1" s="1"/>
  <c r="Q31" i="1"/>
  <c r="U31" i="1" s="1"/>
  <c r="AL27" i="1" s="1"/>
  <c r="C52" i="1"/>
  <c r="C54" i="1" s="1"/>
  <c r="P29" i="1"/>
  <c r="T29" i="1" s="1"/>
  <c r="AD27" i="1" s="1"/>
  <c r="Q32" i="1"/>
  <c r="U32" i="1" s="1"/>
  <c r="AM27" i="1" s="1"/>
  <c r="P27" i="1"/>
  <c r="T27" i="1" s="1"/>
  <c r="AB27" i="1" s="1"/>
  <c r="B51" i="1"/>
  <c r="B56" i="1"/>
  <c r="B53" i="1"/>
  <c r="B55" i="1" s="1"/>
  <c r="C51" i="1"/>
  <c r="C53" i="1" l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<sst xmlns="http://schemas.openxmlformats.org/spreadsheetml/2006/main" count="86" uniqueCount="31">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</sst>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7.6894</v>
      </c>
      <c r="G5">
        <v>8.0315999999999992</v>
      </c>
      <c r="I5">
        <v>626</v>
      </c>
      <c r="M5">
        <v>626</v>
      </c>
      <c r="N5">
        <v>9.3370999999999995</v>
      </c>
      <c r="O5">
        <v>8.9446999999999992</v>
      </c>
      <c r="Q5">
        <v>626</v>
      </c>
      <c r="R5">
        <v>7.0808999999999997</v>
      </c>
      <c r="S5">
        <v>15.2996</v>
      </c>
      <c r="U5">
        <v>626</v>
      </c>
      <c r="V5">
        <v>10.706799999999999</v>
      </c>
      <c r="W5">
        <v>5.3547000000000002</v>
      </c>
      <c r="Y5">
        <v>626</v>
      </c>
      <c r="Z5">
        <v>6.5384000000000002</v>
      </c>
      <c r="AA5">
        <v>6.5399000000000003</v>
      </c>
      <c r="AC5">
        <v>626</v>
      </c>
      <c r="AD5">
        <v>11.744</v>
      </c>
      <c r="AE5">
        <v>4.9843000000000002</v>
      </c>
    </row>
    <row r="6" spans="1:31" x14ac:dyDescent="0.25">
      <c r="A6">
        <v>0.5</v>
      </c>
      <c r="E6">
        <v>0.5</v>
      </c>
      <c r="F6">
        <v>9.9496000000000002</v>
      </c>
      <c r="G6">
        <v>8.0188000000000006</v>
      </c>
      <c r="I6">
        <v>0.5</v>
      </c>
      <c r="M6">
        <v>0.5</v>
      </c>
      <c r="N6">
        <v>9.8965999999999994</v>
      </c>
      <c r="O6">
        <v>5.3087</v>
      </c>
      <c r="Q6">
        <v>0.5</v>
      </c>
      <c r="R6">
        <v>6.3707000000000003</v>
      </c>
      <c r="S6">
        <v>20.912800000000001</v>
      </c>
      <c r="U6">
        <v>0.5</v>
      </c>
      <c r="V6">
        <v>7.9230999999999998</v>
      </c>
      <c r="W6">
        <v>4.0762</v>
      </c>
      <c r="Y6">
        <v>0.5</v>
      </c>
      <c r="Z6">
        <v>6.7111999999999998</v>
      </c>
      <c r="AA6">
        <v>5.5528000000000004</v>
      </c>
      <c r="AC6">
        <v>0.5</v>
      </c>
    </row>
    <row r="7" spans="1:31" x14ac:dyDescent="0.25">
      <c r="A7">
        <v>1.5</v>
      </c>
      <c r="E7">
        <v>1.5</v>
      </c>
      <c r="F7">
        <v>9.2713999999999999</v>
      </c>
      <c r="G7">
        <v>5.1494999999999997</v>
      </c>
      <c r="I7">
        <v>1.5</v>
      </c>
      <c r="M7">
        <v>1.5</v>
      </c>
      <c r="N7">
        <v>8.6646000000000001</v>
      </c>
      <c r="O7">
        <v>5.4667000000000003</v>
      </c>
      <c r="Q7">
        <v>1.5</v>
      </c>
      <c r="R7">
        <v>10.1052</v>
      </c>
      <c r="S7">
        <v>16.201699999999999</v>
      </c>
      <c r="U7">
        <v>1.5</v>
      </c>
      <c r="V7">
        <v>9.2087000000000003</v>
      </c>
      <c r="W7">
        <v>4.5980999999999996</v>
      </c>
      <c r="Y7">
        <v>1.5</v>
      </c>
      <c r="Z7">
        <v>9.2187999999999999</v>
      </c>
      <c r="AA7">
        <v>4.7096999999999998</v>
      </c>
      <c r="AC7">
        <v>1.5</v>
      </c>
      <c r="AD7">
        <v>15.7524</v>
      </c>
      <c r="AE7">
        <v>5.7226999999999997</v>
      </c>
    </row>
    <row r="8" spans="1:31" x14ac:dyDescent="0.25">
      <c r="A8">
        <v>2.5</v>
      </c>
      <c r="E8">
        <v>2.5</v>
      </c>
      <c r="F8">
        <v>6.5915999999999997</v>
      </c>
      <c r="G8">
        <v>8.9381000000000004</v>
      </c>
      <c r="I8">
        <v>2.5</v>
      </c>
      <c r="M8">
        <v>2.5</v>
      </c>
      <c r="N8">
        <v>5.7050999999999998</v>
      </c>
      <c r="O8">
        <v>6.9981</v>
      </c>
      <c r="Q8">
        <v>2.5</v>
      </c>
      <c r="R8">
        <v>4.5423</v>
      </c>
      <c r="S8">
        <v>13.2029</v>
      </c>
      <c r="U8">
        <v>2.5</v>
      </c>
      <c r="V8">
        <v>5.2675000000000001</v>
      </c>
      <c r="W8">
        <v>5.9781000000000004</v>
      </c>
      <c r="Y8">
        <v>2.5</v>
      </c>
      <c r="Z8">
        <v>5.8498000000000001</v>
      </c>
      <c r="AA8">
        <v>7.8417000000000003</v>
      </c>
      <c r="AC8">
        <v>2.5</v>
      </c>
      <c r="AD8">
        <v>9.2200000000000006</v>
      </c>
      <c r="AE8">
        <v>5.5709999999999997</v>
      </c>
    </row>
    <row r="9" spans="1:31" x14ac:dyDescent="0.25">
      <c r="A9">
        <v>3.5</v>
      </c>
      <c r="E9">
        <v>3.5</v>
      </c>
      <c r="F9">
        <v>6.5693999999999999</v>
      </c>
      <c r="G9">
        <v>32.2258</v>
      </c>
      <c r="I9">
        <v>3.5</v>
      </c>
      <c r="M9">
        <v>3.5</v>
      </c>
      <c r="N9">
        <v>11.2119</v>
      </c>
      <c r="O9">
        <v>7.8978999999999999</v>
      </c>
      <c r="Q9">
        <v>3.5</v>
      </c>
      <c r="R9">
        <v>9.9006000000000007</v>
      </c>
      <c r="S9">
        <v>10.2011</v>
      </c>
      <c r="U9">
        <v>3.5</v>
      </c>
      <c r="V9">
        <v>5.0197000000000003</v>
      </c>
      <c r="W9">
        <v>8.3691999999999993</v>
      </c>
      <c r="Y9">
        <v>3.5</v>
      </c>
      <c r="Z9">
        <v>6.8162000000000003</v>
      </c>
      <c r="AA9">
        <v>5.7413999999999996</v>
      </c>
      <c r="AC9">
        <v>3.5</v>
      </c>
      <c r="AD9">
        <v>7.1605999999999996</v>
      </c>
      <c r="AE9">
        <v>6.4816000000000003</v>
      </c>
    </row>
    <row r="10" spans="1:31" x14ac:dyDescent="0.25">
      <c r="A10">
        <v>4.5</v>
      </c>
      <c r="E10">
        <v>4.5</v>
      </c>
      <c r="I10">
        <v>4.5</v>
      </c>
      <c r="M10">
        <v>4.5</v>
      </c>
      <c r="N10">
        <v>5.3227000000000002</v>
      </c>
      <c r="O10">
        <v>6.9509999999999996</v>
      </c>
      <c r="Q10">
        <v>4.5</v>
      </c>
      <c r="R10">
        <v>9.5876000000000001</v>
      </c>
      <c r="S10">
        <v>8.9199000000000002</v>
      </c>
      <c r="U10">
        <v>4.5</v>
      </c>
      <c r="V10">
        <v>4.6717000000000004</v>
      </c>
      <c r="W10">
        <v>9.7690999999999999</v>
      </c>
      <c r="Y10">
        <v>4.5</v>
      </c>
      <c r="Z10">
        <v>9.1511999999999993</v>
      </c>
      <c r="AA10">
        <v>4.9175000000000004</v>
      </c>
      <c r="AC10">
        <v>4.5</v>
      </c>
      <c r="AD10">
        <v>9.9128000000000007</v>
      </c>
      <c r="AE10">
        <v>7.2874999999999996</v>
      </c>
    </row>
    <row r="11" spans="1:31" x14ac:dyDescent="0.25">
      <c r="A11">
        <v>5.5</v>
      </c>
      <c r="E11">
        <v>5.5</v>
      </c>
      <c r="I11">
        <v>5.5</v>
      </c>
      <c r="M11">
        <v>5.5</v>
      </c>
      <c r="N11">
        <v>11.5959</v>
      </c>
      <c r="O11">
        <v>7.0488999999999997</v>
      </c>
      <c r="Q11">
        <v>5.5</v>
      </c>
      <c r="R11">
        <v>11.5739</v>
      </c>
      <c r="S11">
        <v>12.5587</v>
      </c>
      <c r="U11">
        <v>5.5</v>
      </c>
      <c r="V11">
        <v>7.8582000000000001</v>
      </c>
      <c r="W11">
        <v>7.9694000000000003</v>
      </c>
      <c r="Y11">
        <v>5.5</v>
      </c>
      <c r="Z11">
        <v>13.1584</v>
      </c>
      <c r="AA11">
        <v>5.5307000000000004</v>
      </c>
      <c r="AC11">
        <v>5.5</v>
      </c>
      <c r="AD11">
        <v>10.0708</v>
      </c>
      <c r="AE11">
        <v>5.0854999999999997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8.0954999999999995</v>
      </c>
      <c r="G13">
        <f t="shared" si="0"/>
        <v>13.58305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8.7327999999999992</v>
      </c>
      <c r="O13">
        <f t="shared" si="0"/>
        <v>6.611883333333334</v>
      </c>
      <c r="Q13" t="s">
        <v>14</v>
      </c>
      <c r="R13">
        <f t="shared" si="0"/>
        <v>8.6800499999999996</v>
      </c>
      <c r="S13">
        <f t="shared" si="0"/>
        <v>13.666183333333334</v>
      </c>
      <c r="U13" t="s">
        <v>14</v>
      </c>
      <c r="V13">
        <f t="shared" si="0"/>
        <v>6.6581499999999991</v>
      </c>
      <c r="W13">
        <f t="shared" si="0"/>
        <v>6.7933500000000002</v>
      </c>
      <c r="Y13" t="s">
        <v>14</v>
      </c>
      <c r="Z13">
        <f t="shared" si="0"/>
        <v>8.4842666666666684</v>
      </c>
      <c r="AA13">
        <f t="shared" si="0"/>
        <v>5.7156333333333329</v>
      </c>
      <c r="AC13" t="s">
        <v>14</v>
      </c>
      <c r="AD13">
        <f t="shared" si="0"/>
        <v>10.42332</v>
      </c>
      <c r="AE13">
        <f t="shared" si="0"/>
        <v>6.0296600000000007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1.5338777689242435</v>
      </c>
      <c r="G14">
        <f t="shared" si="1"/>
        <v>10.853724380713746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2.4663775528765548</v>
      </c>
      <c r="O14">
        <f t="shared" si="1"/>
        <v>0.92364473043240503</v>
      </c>
      <c r="Q14" t="s">
        <v>15</v>
      </c>
      <c r="R14">
        <f t="shared" si="1"/>
        <v>2.4211871101796301</v>
      </c>
      <c r="S14">
        <f t="shared" si="1"/>
        <v>3.9773830728326347</v>
      </c>
      <c r="U14" t="s">
        <v>15</v>
      </c>
      <c r="V14">
        <f t="shared" si="1"/>
        <v>1.737331921606619</v>
      </c>
      <c r="W14">
        <f t="shared" si="1"/>
        <v>2.0651127545891206</v>
      </c>
      <c r="Y14" t="s">
        <v>15</v>
      </c>
      <c r="Z14">
        <f t="shared" si="1"/>
        <v>2.4392105325744642</v>
      </c>
      <c r="AA14">
        <f t="shared" si="1"/>
        <v>1.019023806831272</v>
      </c>
      <c r="AC14" t="s">
        <v>15</v>
      </c>
      <c r="AD14">
        <f t="shared" si="1"/>
        <v>2.8592766738460278</v>
      </c>
      <c r="AE14">
        <f t="shared" si="1"/>
        <v>0.77232671480403814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3.0677555378484871</v>
      </c>
      <c r="G15">
        <f t="shared" si="2"/>
        <v>21.707448761427493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4.9327551057531096</v>
      </c>
      <c r="O15">
        <f t="shared" si="2"/>
        <v>1.8472894608648101</v>
      </c>
      <c r="Q15" t="s">
        <v>16</v>
      </c>
      <c r="R15">
        <f t="shared" si="2"/>
        <v>4.8423742203592601</v>
      </c>
      <c r="S15">
        <f t="shared" si="2"/>
        <v>7.9547661456652694</v>
      </c>
      <c r="U15" t="s">
        <v>16</v>
      </c>
      <c r="V15">
        <f t="shared" si="2"/>
        <v>3.474663843213238</v>
      </c>
      <c r="W15">
        <f t="shared" si="2"/>
        <v>4.1302255091782412</v>
      </c>
      <c r="Y15" t="s">
        <v>16</v>
      </c>
      <c r="Z15">
        <f t="shared" si="2"/>
        <v>4.8784210651489284</v>
      </c>
      <c r="AA15">
        <f t="shared" si="2"/>
        <v>2.0380476136625441</v>
      </c>
      <c r="AC15" t="s">
        <v>16</v>
      </c>
      <c r="AD15">
        <f t="shared" si="2"/>
        <v>5.7185533476920556</v>
      </c>
      <c r="AE15">
        <f t="shared" si="2"/>
        <v>1.5446534296080763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11.163255537848487</v>
      </c>
      <c r="G16">
        <f t="shared" si="3"/>
        <v>35.290498761427493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13.665555105753109</v>
      </c>
      <c r="O16">
        <f t="shared" si="3"/>
        <v>8.4591727941981443</v>
      </c>
      <c r="Q16" t="s">
        <v>17</v>
      </c>
      <c r="R16">
        <f t="shared" si="3"/>
        <v>13.522424220359259</v>
      </c>
      <c r="S16">
        <f t="shared" si="3"/>
        <v>21.620949478998604</v>
      </c>
      <c r="U16" t="s">
        <v>17</v>
      </c>
      <c r="V16">
        <f t="shared" si="3"/>
        <v>10.132813843213237</v>
      </c>
      <c r="W16">
        <f t="shared" si="3"/>
        <v>10.923575509178242</v>
      </c>
      <c r="Y16" t="s">
        <v>17</v>
      </c>
      <c r="Z16">
        <f t="shared" si="3"/>
        <v>13.362687731815598</v>
      </c>
      <c r="AA16">
        <f t="shared" si="3"/>
        <v>7.7536809469958765</v>
      </c>
      <c r="AC16" t="s">
        <v>17</v>
      </c>
      <c r="AD16">
        <f t="shared" si="3"/>
        <v>16.141873347692055</v>
      </c>
      <c r="AE16">
        <f t="shared" si="3"/>
        <v>7.5743134296080772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8.8494333333333337</v>
      </c>
      <c r="M27">
        <f t="shared" si="4"/>
        <v>8.1924666666666663</v>
      </c>
      <c r="P27">
        <f>L28-L27</f>
        <v>-0.67919333333333398</v>
      </c>
      <c r="Q27">
        <f>M28-M27</f>
        <v>0.58139333333333454</v>
      </c>
      <c r="S27">
        <v>0.5</v>
      </c>
      <c r="T27">
        <f>P27/L27*100</f>
        <v>-7.6749923723929667</v>
      </c>
      <c r="U27">
        <f>Q27/M27*100</f>
        <v>7.096682317901827</v>
      </c>
      <c r="Y27">
        <f>L27</f>
        <v>8.8494333333333337</v>
      </c>
      <c r="Z27">
        <f>M27</f>
        <v>8.1924666666666663</v>
      </c>
      <c r="AB27">
        <f>T27</f>
        <v>-7.6749923723929667</v>
      </c>
      <c r="AC27">
        <f>T28</f>
        <v>17.18471615885009</v>
      </c>
      <c r="AD27">
        <f>T29</f>
        <v>-29.983652437255877</v>
      </c>
      <c r="AE27">
        <f>T30</f>
        <v>-12.087779631840833</v>
      </c>
      <c r="AF27">
        <f>T31</f>
        <v>-12.658814312027511</v>
      </c>
      <c r="AG27">
        <f>T32</f>
        <v>22.62299280933242</v>
      </c>
      <c r="AH27">
        <f>U27</f>
        <v>7.096682317901827</v>
      </c>
      <c r="AI27">
        <f>U28</f>
        <v>-14.864062105837069</v>
      </c>
      <c r="AJ27">
        <f>U29</f>
        <v>-1.2712898842025679</v>
      </c>
      <c r="AK27">
        <f>U30</f>
        <v>44.272787194739884</v>
      </c>
      <c r="AL27">
        <f>U31</f>
        <v>-7.6102435570890306</v>
      </c>
      <c r="AM27">
        <f>U32</f>
        <v>-6.7601943248675509</v>
      </c>
    </row>
    <row r="28" spans="11:39" x14ac:dyDescent="0.25">
      <c r="K28">
        <v>0.5</v>
      </c>
      <c r="L28">
        <f t="shared" si="4"/>
        <v>8.1702399999999997</v>
      </c>
      <c r="M28">
        <f t="shared" si="4"/>
        <v>8.7738600000000009</v>
      </c>
      <c r="P28">
        <f>L29-L27</f>
        <v>1.5207499999999996</v>
      </c>
      <c r="Q28">
        <f>M29-M27</f>
        <v>-1.2177333333333333</v>
      </c>
      <c r="S28">
        <v>1.5</v>
      </c>
      <c r="T28">
        <f>P28/L27*100</f>
        <v>17.18471615885009</v>
      </c>
      <c r="U28">
        <f>Q28/M27*100</f>
        <v>-14.864062105837069</v>
      </c>
    </row>
    <row r="29" spans="11:39" x14ac:dyDescent="0.25">
      <c r="K29">
        <v>1.5</v>
      </c>
      <c r="L29">
        <f t="shared" si="4"/>
        <v>10.370183333333333</v>
      </c>
      <c r="M29">
        <f t="shared" si="4"/>
        <v>6.974733333333333</v>
      </c>
      <c r="P29">
        <f>L30-L27</f>
        <v>-2.6533833333333341</v>
      </c>
      <c r="Q29">
        <f>M30-M27</f>
        <v>-0.10415000000000063</v>
      </c>
      <c r="S29">
        <v>2.5</v>
      </c>
      <c r="T29">
        <f>P29/L27*100</f>
        <v>-29.983652437255877</v>
      </c>
      <c r="U29">
        <f>Q29/M27*100</f>
        <v>-1.2712898842025679</v>
      </c>
    </row>
    <row r="30" spans="11:39" x14ac:dyDescent="0.25">
      <c r="K30">
        <v>2.5</v>
      </c>
      <c r="L30">
        <f t="shared" si="4"/>
        <v>6.1960499999999996</v>
      </c>
      <c r="M30">
        <f t="shared" si="4"/>
        <v>8.0883166666666657</v>
      </c>
      <c r="P30">
        <f>L31-L27</f>
        <v>-1.0697000000000001</v>
      </c>
      <c r="Q30">
        <f>M31-M27</f>
        <v>3.6270333333333333</v>
      </c>
      <c r="S30">
        <v>3.5</v>
      </c>
      <c r="T30">
        <f>P30/L27*100</f>
        <v>-12.087779631840833</v>
      </c>
      <c r="U30">
        <f>Q30/M27*100</f>
        <v>44.272787194739884</v>
      </c>
    </row>
    <row r="31" spans="11:39" x14ac:dyDescent="0.25">
      <c r="K31">
        <v>3.5</v>
      </c>
      <c r="L31">
        <f t="shared" si="4"/>
        <v>7.7797333333333336</v>
      </c>
      <c r="M31">
        <f t="shared" si="4"/>
        <v>11.8195</v>
      </c>
      <c r="P31">
        <f>L32-L27</f>
        <v>-1.1202333333333332</v>
      </c>
      <c r="Q31">
        <f>M32-M27</f>
        <v>-0.62346666666666639</v>
      </c>
      <c r="S31">
        <v>4.5</v>
      </c>
      <c r="T31">
        <f>P31/L27*100</f>
        <v>-12.658814312027511</v>
      </c>
      <c r="U31">
        <f>Q31/M27*100</f>
        <v>-7.6102435570890306</v>
      </c>
    </row>
    <row r="32" spans="11:39" x14ac:dyDescent="0.25">
      <c r="K32">
        <v>4.5</v>
      </c>
      <c r="L32">
        <f t="shared" si="4"/>
        <v>7.7292000000000005</v>
      </c>
      <c r="M32">
        <f t="shared" si="4"/>
        <v>7.569</v>
      </c>
      <c r="P32">
        <f>L33-L27</f>
        <v>2.0020066666666665</v>
      </c>
      <c r="Q32">
        <f>M33-M27</f>
        <v>-0.5538266666666658</v>
      </c>
      <c r="S32">
        <v>5.5</v>
      </c>
      <c r="T32">
        <f>P32/L27*100</f>
        <v>22.62299280933242</v>
      </c>
      <c r="U32">
        <f>Q32/M27*100</f>
        <v>-6.7601943248675509</v>
      </c>
    </row>
    <row r="33" spans="1:13" x14ac:dyDescent="0.25">
      <c r="K33">
        <v>5.5</v>
      </c>
      <c r="L33">
        <f t="shared" si="4"/>
        <v>10.85144</v>
      </c>
      <c r="M33">
        <f t="shared" si="4"/>
        <v>7.6386400000000005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7.6894</v>
      </c>
      <c r="C43">
        <f>G5</f>
        <v>8.0315999999999992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9.3370999999999995</v>
      </c>
      <c r="C45">
        <f>O5</f>
        <v>8.9446999999999992</v>
      </c>
    </row>
    <row r="46" spans="1:13" x14ac:dyDescent="0.25">
      <c r="A46" s="1">
        <v>5</v>
      </c>
      <c r="B46">
        <f>R5</f>
        <v>7.0808999999999997</v>
      </c>
      <c r="C46">
        <f>S5</f>
        <v>15.2996</v>
      </c>
    </row>
    <row r="47" spans="1:13" x14ac:dyDescent="0.25">
      <c r="A47" s="1">
        <v>6</v>
      </c>
      <c r="B47">
        <f>V5</f>
        <v>10.706799999999999</v>
      </c>
      <c r="C47">
        <f>W5</f>
        <v>5.3547000000000002</v>
      </c>
    </row>
    <row r="48" spans="1:13" x14ac:dyDescent="0.25">
      <c r="A48" s="1">
        <v>7</v>
      </c>
      <c r="B48">
        <f>Z5</f>
        <v>6.5384000000000002</v>
      </c>
      <c r="C48">
        <f>AA5</f>
        <v>6.5399000000000003</v>
      </c>
    </row>
    <row r="49" spans="1:3" x14ac:dyDescent="0.25">
      <c r="A49" s="1">
        <v>8</v>
      </c>
      <c r="B49">
        <f>AD5</f>
        <v>11.744</v>
      </c>
      <c r="C49">
        <f>AE5</f>
        <v>4.9843000000000002</v>
      </c>
    </row>
    <row r="51" spans="1:3" x14ac:dyDescent="0.25">
      <c r="A51" t="s">
        <v>28</v>
      </c>
      <c r="B51">
        <f>AVERAGE(B42:B49)</f>
        <v>6.6370750000000003</v>
      </c>
      <c r="C51">
        <f>AVERAGE(C42:C49)</f>
        <v>6.1443500000000002</v>
      </c>
    </row>
    <row r="52" spans="1:3" x14ac:dyDescent="0.25">
      <c r="A52" t="s">
        <v>15</v>
      </c>
      <c r="B52">
        <f>_xlfn.STDEV.P(B42:B49)</f>
        <v>4.1735643330221945</v>
      </c>
      <c r="C52">
        <f>_xlfn.STDEV.P(C42:C49)</f>
        <v>4.64830711146542</v>
      </c>
    </row>
    <row r="53" spans="1:3" x14ac:dyDescent="0.25">
      <c r="A53" t="s">
        <v>29</v>
      </c>
      <c r="B53">
        <f>1.5*B52</f>
        <v>6.2603464995332914</v>
      </c>
      <c r="C53">
        <f>1.5*C52</f>
        <v>6.9724606671981295</v>
      </c>
    </row>
    <row r="54" spans="1:3" x14ac:dyDescent="0.25">
      <c r="A54" t="s">
        <v>16</v>
      </c>
      <c r="B54">
        <f>2*B52</f>
        <v>8.3471286660443891</v>
      </c>
      <c r="C54">
        <f>2*C52</f>
        <v>9.2966142229308399</v>
      </c>
    </row>
    <row r="55" spans="1:3" x14ac:dyDescent="0.25">
      <c r="A55" t="s">
        <v>30</v>
      </c>
      <c r="B55">
        <f>B51+B53</f>
        <v>12.897421499533291</v>
      </c>
      <c r="C55">
        <f>C51+C53</f>
        <v>13.116810667198131</v>
      </c>
    </row>
    <row r="56" spans="1:3" x14ac:dyDescent="0.25">
      <c r="A56" t="s">
        <v>17</v>
      </c>
      <c r="B56">
        <f>B51+B54</f>
        <v>14.98420366604439</v>
      </c>
      <c r="C56">
        <f>C51+C54</f>
        <v>15.440964222930841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2015-05-18T01:18:30Z</dcterms:created>
  <dcterms:modified xsi:type="dcterms:W3CDTF">2015-08-10T06:18:12Z</dcterms:modified>
</cp:coreProperties>
</file>