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49" i="1"/>
  <c r="B49" i="1"/>
  <c r="C48" i="1"/>
  <c r="B48" i="1"/>
  <c r="C47" i="1"/>
  <c r="B47" i="1"/>
  <c r="C46" i="1"/>
  <c r="C52" i="1" s="1"/>
  <c r="C54" i="1" s="1"/>
  <c r="B46" i="1"/>
  <c r="B51" i="1" s="1"/>
  <c r="C45" i="1"/>
  <c r="B45" i="1"/>
  <c r="C44" i="1"/>
  <c r="B44" i="1"/>
  <c r="C43" i="1"/>
  <c r="B43" i="1"/>
  <c r="C42" i="1"/>
  <c r="B42" i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P27" i="1" s="1"/>
  <c r="T27" i="1" s="1"/>
  <c r="AB27" i="1" s="1"/>
  <c r="M27" i="1"/>
  <c r="Z27" i="1" s="1"/>
  <c r="L27" i="1"/>
  <c r="F13" i="1"/>
  <c r="G13" i="1"/>
  <c r="G16" i="1" s="1"/>
  <c r="J13" i="1"/>
  <c r="K13" i="1"/>
  <c r="N13" i="1"/>
  <c r="O13" i="1"/>
  <c r="R13" i="1"/>
  <c r="S13" i="1"/>
  <c r="V13" i="1"/>
  <c r="W13" i="1"/>
  <c r="Z13" i="1"/>
  <c r="Z16" i="1" s="1"/>
  <c r="AA13" i="1"/>
  <c r="AD13" i="1"/>
  <c r="AE13" i="1"/>
  <c r="AE16" i="1" s="1"/>
  <c r="F14" i="1"/>
  <c r="F15" i="1" s="1"/>
  <c r="F16" i="1" s="1"/>
  <c r="G14" i="1"/>
  <c r="J14" i="1"/>
  <c r="J15" i="1" s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W15" i="1" s="1"/>
  <c r="Z14" i="1"/>
  <c r="AA14" i="1"/>
  <c r="AA15" i="1" s="1"/>
  <c r="AA16" i="1" s="1"/>
  <c r="AD14" i="1"/>
  <c r="AD15" i="1" s="1"/>
  <c r="AD16" i="1" s="1"/>
  <c r="AE14" i="1"/>
  <c r="G15" i="1"/>
  <c r="O15" i="1"/>
  <c r="R15" i="1"/>
  <c r="Z15" i="1"/>
  <c r="AE15" i="1"/>
  <c r="C15" i="1"/>
  <c r="C16" i="1" s="1"/>
  <c r="B15" i="1"/>
  <c r="B16" i="1" s="1"/>
  <c r="C14" i="1"/>
  <c r="B14" i="1"/>
  <c r="C13" i="1"/>
  <c r="B13" i="1"/>
  <c r="W16" i="1" l="1"/>
  <c r="O16" i="1"/>
  <c r="Q27" i="1"/>
  <c r="U27" i="1" s="1"/>
  <c r="AH27" i="1" s="1"/>
  <c r="P29" i="1"/>
  <c r="T29" i="1" s="1"/>
  <c r="AD27" i="1" s="1"/>
  <c r="P32" i="1"/>
  <c r="T32" i="1" s="1"/>
  <c r="AG27" i="1" s="1"/>
  <c r="R16" i="1"/>
  <c r="Q28" i="1"/>
  <c r="U28" i="1" s="1"/>
  <c r="AI27" i="1" s="1"/>
  <c r="Q30" i="1"/>
  <c r="U30" i="1" s="1"/>
  <c r="AK27" i="1" s="1"/>
  <c r="C51" i="1"/>
  <c r="Y27" i="1"/>
  <c r="P28" i="1"/>
  <c r="T28" i="1" s="1"/>
  <c r="AC27" i="1" s="1"/>
  <c r="Q31" i="1"/>
  <c r="U31" i="1" s="1"/>
  <c r="AL27" i="1" s="1"/>
  <c r="B56" i="1"/>
  <c r="C56" i="1"/>
  <c r="B53" i="1"/>
  <c r="B55" i="1" s="1"/>
  <c r="C53" i="1"/>
  <c r="J16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<sst xmlns="http://schemas.openxmlformats.org/spreadsheetml/2006/main" count="86" uniqueCount="31">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</sst>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12.9406</v>
      </c>
      <c r="C5">
        <v>5.4661</v>
      </c>
      <c r="E5">
        <v>727</v>
      </c>
      <c r="F5">
        <v>11.516</v>
      </c>
      <c r="G5">
        <v>5.4577999999999998</v>
      </c>
      <c r="I5">
        <v>727</v>
      </c>
      <c r="M5">
        <v>727</v>
      </c>
      <c r="N5">
        <v>10.942399999999999</v>
      </c>
      <c r="O5">
        <v>6.4153000000000002</v>
      </c>
      <c r="Q5">
        <v>727</v>
      </c>
      <c r="U5">
        <v>727</v>
      </c>
      <c r="V5">
        <v>12.492599999999999</v>
      </c>
      <c r="W5">
        <v>18.0383</v>
      </c>
      <c r="Y5">
        <v>727</v>
      </c>
      <c r="Z5">
        <v>8.6895000000000007</v>
      </c>
      <c r="AA5">
        <v>6.2831999999999999</v>
      </c>
      <c r="AC5">
        <v>727</v>
      </c>
      <c r="AD5">
        <v>6.5564999999999998</v>
      </c>
      <c r="AE5">
        <v>5.548</v>
      </c>
    </row>
    <row r="6" spans="1:31" x14ac:dyDescent="0.25">
      <c r="A6">
        <v>0.5</v>
      </c>
      <c r="B6">
        <v>15.585800000000001</v>
      </c>
      <c r="C6">
        <v>6.6881000000000004</v>
      </c>
      <c r="E6">
        <v>0.5</v>
      </c>
      <c r="F6">
        <v>6.4595000000000002</v>
      </c>
      <c r="G6">
        <v>5.2896999999999998</v>
      </c>
      <c r="I6">
        <v>0.5</v>
      </c>
      <c r="M6">
        <v>0.5</v>
      </c>
      <c r="N6">
        <v>9.2904</v>
      </c>
      <c r="O6">
        <v>5.2656999999999998</v>
      </c>
      <c r="Q6">
        <v>0.5</v>
      </c>
      <c r="U6">
        <v>0.5</v>
      </c>
      <c r="V6">
        <v>21.7178</v>
      </c>
      <c r="W6">
        <v>18.873999999999999</v>
      </c>
      <c r="Y6">
        <v>0.5</v>
      </c>
      <c r="Z6">
        <v>18.0136</v>
      </c>
      <c r="AA6">
        <v>5.1300999999999997</v>
      </c>
      <c r="AC6">
        <v>0.5</v>
      </c>
      <c r="AD6">
        <v>8.1592000000000002</v>
      </c>
      <c r="AE6">
        <v>4.4147999999999996</v>
      </c>
    </row>
    <row r="7" spans="1:31" x14ac:dyDescent="0.25">
      <c r="A7">
        <v>1.5</v>
      </c>
      <c r="B7">
        <v>10.5158</v>
      </c>
      <c r="C7">
        <v>3.8247</v>
      </c>
      <c r="E7">
        <v>1.5</v>
      </c>
      <c r="F7">
        <v>9.3476999999999997</v>
      </c>
      <c r="G7">
        <v>9.7640999999999991</v>
      </c>
      <c r="I7">
        <v>1.5</v>
      </c>
      <c r="M7">
        <v>1.5</v>
      </c>
      <c r="N7">
        <v>12.198399999999999</v>
      </c>
      <c r="O7">
        <v>4.0442999999999998</v>
      </c>
      <c r="Q7">
        <v>1.5</v>
      </c>
      <c r="U7">
        <v>1.5</v>
      </c>
      <c r="V7">
        <v>8.3371999999999993</v>
      </c>
      <c r="W7">
        <v>18.544899999999998</v>
      </c>
      <c r="Y7">
        <v>1.5</v>
      </c>
      <c r="Z7">
        <v>13.038600000000001</v>
      </c>
      <c r="AA7">
        <v>4.1177999999999999</v>
      </c>
      <c r="AC7">
        <v>1.5</v>
      </c>
      <c r="AD7">
        <v>11.3574</v>
      </c>
      <c r="AE7">
        <v>4.6356000000000002</v>
      </c>
    </row>
    <row r="8" spans="1:31" x14ac:dyDescent="0.25">
      <c r="A8">
        <v>2.5</v>
      </c>
      <c r="B8">
        <v>8.2461000000000002</v>
      </c>
      <c r="C8">
        <v>14.8203</v>
      </c>
      <c r="E8">
        <v>2.5</v>
      </c>
      <c r="F8">
        <v>7.9802</v>
      </c>
      <c r="G8">
        <v>15.6729</v>
      </c>
      <c r="I8">
        <v>2.5</v>
      </c>
      <c r="M8">
        <v>2.5</v>
      </c>
      <c r="Q8">
        <v>2.5</v>
      </c>
      <c r="U8">
        <v>2.5</v>
      </c>
      <c r="V8">
        <v>8.0001999999999995</v>
      </c>
      <c r="W8">
        <v>14.8751</v>
      </c>
      <c r="Y8">
        <v>2.5</v>
      </c>
      <c r="Z8">
        <v>9.9300999999999995</v>
      </c>
      <c r="AA8">
        <v>4.5967000000000002</v>
      </c>
      <c r="AC8">
        <v>2.5</v>
      </c>
      <c r="AD8">
        <v>5.9301000000000004</v>
      </c>
      <c r="AE8">
        <v>5.7180999999999997</v>
      </c>
    </row>
    <row r="9" spans="1:31" x14ac:dyDescent="0.25">
      <c r="A9">
        <v>3.5</v>
      </c>
      <c r="B9">
        <v>7.3838999999999997</v>
      </c>
      <c r="C9">
        <v>32.418399999999998</v>
      </c>
      <c r="E9">
        <v>3.5</v>
      </c>
      <c r="F9">
        <v>21.683499999999999</v>
      </c>
      <c r="G9">
        <v>34.011800000000001</v>
      </c>
      <c r="I9">
        <v>3.5</v>
      </c>
      <c r="M9">
        <v>3.5</v>
      </c>
      <c r="N9">
        <v>5.2369000000000003</v>
      </c>
      <c r="O9">
        <v>4.6219000000000001</v>
      </c>
      <c r="Q9">
        <v>3.5</v>
      </c>
      <c r="U9">
        <v>3.5</v>
      </c>
      <c r="V9">
        <v>7.8357999999999999</v>
      </c>
      <c r="W9">
        <v>21.6249</v>
      </c>
      <c r="Y9">
        <v>3.5</v>
      </c>
      <c r="Z9">
        <v>25.658100000000001</v>
      </c>
      <c r="AA9">
        <v>6.2149000000000001</v>
      </c>
      <c r="AC9">
        <v>3.5</v>
      </c>
      <c r="AD9">
        <v>15.1274</v>
      </c>
      <c r="AE9">
        <v>9.4824000000000002</v>
      </c>
    </row>
    <row r="10" spans="1:31" x14ac:dyDescent="0.25">
      <c r="A10">
        <v>4.5</v>
      </c>
      <c r="E10">
        <v>4.5</v>
      </c>
      <c r="F10">
        <v>22.8277</v>
      </c>
      <c r="G10">
        <v>33.5366</v>
      </c>
      <c r="I10">
        <v>4.5</v>
      </c>
      <c r="M10">
        <v>4.5</v>
      </c>
      <c r="N10">
        <v>23.4834</v>
      </c>
      <c r="O10">
        <v>22.069900000000001</v>
      </c>
      <c r="Q10">
        <v>4.5</v>
      </c>
      <c r="U10">
        <v>4.5</v>
      </c>
      <c r="V10">
        <v>8.9802999999999997</v>
      </c>
      <c r="W10">
        <v>15.3116</v>
      </c>
      <c r="Y10">
        <v>4.5</v>
      </c>
      <c r="Z10">
        <v>19.249199999999998</v>
      </c>
      <c r="AA10">
        <v>7.42</v>
      </c>
      <c r="AC10">
        <v>4.5</v>
      </c>
    </row>
    <row r="11" spans="1:31" x14ac:dyDescent="0.25">
      <c r="A11">
        <v>5.5</v>
      </c>
      <c r="E11">
        <v>5.5</v>
      </c>
      <c r="F11">
        <v>15.5617</v>
      </c>
      <c r="G11">
        <v>24.237100000000002</v>
      </c>
      <c r="I11">
        <v>5.5</v>
      </c>
      <c r="M11">
        <v>5.5</v>
      </c>
      <c r="Q11">
        <v>5.5</v>
      </c>
      <c r="U11">
        <v>5.5</v>
      </c>
      <c r="Y11">
        <v>5.5</v>
      </c>
      <c r="Z11">
        <v>15.269600000000001</v>
      </c>
      <c r="AA11">
        <v>5.3685</v>
      </c>
      <c r="AC11">
        <v>5.5</v>
      </c>
    </row>
    <row r="13" spans="1:31" x14ac:dyDescent="0.25">
      <c r="A13" t="s">
        <v>14</v>
      </c>
      <c r="B13">
        <f>AVERAGE(B6:B11)</f>
        <v>10.4329</v>
      </c>
      <c r="C13">
        <f>AVERAGE(C6:C11)</f>
        <v>14.437875</v>
      </c>
      <c r="E13" t="s">
        <v>14</v>
      </c>
      <c r="F13">
        <f t="shared" ref="F13:AE13" si="0">AVERAGE(F6:F11)</f>
        <v>13.976716666666666</v>
      </c>
      <c r="G13">
        <f t="shared" si="0"/>
        <v>20.418700000000001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12.552274999999998</v>
      </c>
      <c r="O13">
        <f t="shared" si="0"/>
        <v>9.0004500000000007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10.974259999999999</v>
      </c>
      <c r="W13">
        <f t="shared" si="0"/>
        <v>17.8461</v>
      </c>
      <c r="Y13" t="s">
        <v>14</v>
      </c>
      <c r="Z13">
        <f t="shared" si="0"/>
        <v>16.859866666666665</v>
      </c>
      <c r="AA13">
        <f t="shared" si="0"/>
        <v>5.4746666666666668</v>
      </c>
      <c r="AC13" t="s">
        <v>14</v>
      </c>
      <c r="AD13">
        <f t="shared" si="0"/>
        <v>10.143525</v>
      </c>
      <c r="AE13">
        <f t="shared" si="0"/>
        <v>6.0627250000000004</v>
      </c>
    </row>
    <row r="14" spans="1:31" x14ac:dyDescent="0.25">
      <c r="A14" t="s">
        <v>15</v>
      </c>
      <c r="B14">
        <f>_xlfn.STDEV.P(B6:B11)</f>
        <v>3.1873870983926649</v>
      </c>
      <c r="C14">
        <f>_xlfn.STDEV.P(C6:C11)</f>
        <v>11.137145328668156</v>
      </c>
      <c r="E14" t="s">
        <v>15</v>
      </c>
      <c r="F14">
        <f t="shared" ref="F14:AE14" si="1">_xlfn.STDEV.P(F6:F11)</f>
        <v>6.5082145699151273</v>
      </c>
      <c r="G14">
        <f t="shared" si="1"/>
        <v>11.078218918069211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6.7780760763564043</v>
      </c>
      <c r="O14">
        <f t="shared" si="1"/>
        <v>7.5580090597656717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5.3860667970607263</v>
      </c>
      <c r="W14">
        <f t="shared" si="1"/>
        <v>2.4929805671123866</v>
      </c>
      <c r="Y14" t="s">
        <v>15</v>
      </c>
      <c r="Z14">
        <f t="shared" si="1"/>
        <v>4.9933558727795742</v>
      </c>
      <c r="AA14">
        <f t="shared" si="1"/>
        <v>1.0858312739811631</v>
      </c>
      <c r="AC14" t="s">
        <v>15</v>
      </c>
      <c r="AD14">
        <f t="shared" si="1"/>
        <v>3.4642098113242215</v>
      </c>
      <c r="AE14">
        <f t="shared" si="1"/>
        <v>2.0350237140817291</v>
      </c>
    </row>
    <row r="15" spans="1:31" x14ac:dyDescent="0.25">
      <c r="A15" t="s">
        <v>16</v>
      </c>
      <c r="B15">
        <f>B14*2</f>
        <v>6.3747741967853297</v>
      </c>
      <c r="C15">
        <f>C14*2</f>
        <v>22.274290657336312</v>
      </c>
      <c r="E15" t="s">
        <v>16</v>
      </c>
      <c r="F15">
        <f t="shared" ref="F15:AE15" si="2">F14*2</f>
        <v>13.016429139830255</v>
      </c>
      <c r="G15">
        <f t="shared" si="2"/>
        <v>22.156437836138423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13.556152152712809</v>
      </c>
      <c r="O15">
        <f t="shared" si="2"/>
        <v>15.116018119531343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10.772133594121453</v>
      </c>
      <c r="W15">
        <f t="shared" si="2"/>
        <v>4.9859611342247732</v>
      </c>
      <c r="Y15" t="s">
        <v>16</v>
      </c>
      <c r="Z15">
        <f t="shared" si="2"/>
        <v>9.9867117455591483</v>
      </c>
      <c r="AA15">
        <f t="shared" si="2"/>
        <v>2.1716625479623262</v>
      </c>
      <c r="AC15" t="s">
        <v>16</v>
      </c>
      <c r="AD15">
        <f t="shared" si="2"/>
        <v>6.9284196226484429</v>
      </c>
      <c r="AE15">
        <f t="shared" si="2"/>
        <v>4.0700474281634582</v>
      </c>
    </row>
    <row r="16" spans="1:31" x14ac:dyDescent="0.25">
      <c r="A16" t="s">
        <v>17</v>
      </c>
      <c r="B16">
        <f>B13+B15</f>
        <v>16.807674196785328</v>
      </c>
      <c r="C16">
        <f>C13+C15</f>
        <v>36.712165657336314</v>
      </c>
      <c r="E16" t="s">
        <v>17</v>
      </c>
      <c r="F16">
        <f t="shared" ref="F16:AE16" si="3">F13+F15</f>
        <v>26.993145806496919</v>
      </c>
      <c r="G16">
        <f t="shared" si="3"/>
        <v>42.575137836138424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26.108427152712807</v>
      </c>
      <c r="O16">
        <f t="shared" si="3"/>
        <v>24.116468119531344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21.74639359412145</v>
      </c>
      <c r="W16">
        <f t="shared" si="3"/>
        <v>22.832061134224773</v>
      </c>
      <c r="Y16" t="s">
        <v>17</v>
      </c>
      <c r="Z16">
        <f t="shared" si="3"/>
        <v>26.846578412225814</v>
      </c>
      <c r="AA16">
        <f t="shared" si="3"/>
        <v>7.6463292146289934</v>
      </c>
      <c r="AC16" t="s">
        <v>17</v>
      </c>
      <c r="AD16">
        <f t="shared" si="3"/>
        <v>17.071944622648445</v>
      </c>
      <c r="AE16">
        <f t="shared" si="3"/>
        <v>10.132772428163459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10.522933333333333</v>
      </c>
      <c r="M27">
        <f t="shared" si="4"/>
        <v>7.8681166666666664</v>
      </c>
      <c r="P27">
        <f>L28-L27</f>
        <v>2.6814499999999999</v>
      </c>
      <c r="Q27">
        <f>M28-M27</f>
        <v>-0.25771666666666704</v>
      </c>
      <c r="S27">
        <v>0.5</v>
      </c>
      <c r="T27">
        <f>P27/L27*100</f>
        <v>25.481963204176278</v>
      </c>
      <c r="U27">
        <f>Q27/M27*100</f>
        <v>-3.275455583398827</v>
      </c>
      <c r="Y27">
        <f>L27</f>
        <v>10.522933333333333</v>
      </c>
      <c r="Z27">
        <f>M27</f>
        <v>7.8681166666666664</v>
      </c>
      <c r="AB27">
        <f>T27</f>
        <v>25.481963204176278</v>
      </c>
      <c r="AC27">
        <f>T28</f>
        <v>2.6252185702339115</v>
      </c>
      <c r="AD27">
        <f>T29</f>
        <v>-23.810787866501091</v>
      </c>
      <c r="AE27">
        <f>T30</f>
        <v>31.341070930792412</v>
      </c>
      <c r="AF27">
        <f>T31</f>
        <v>77.090830186766695</v>
      </c>
      <c r="AG27">
        <f>T32</f>
        <v>46.495748967334841</v>
      </c>
      <c r="AH27">
        <f>U27</f>
        <v>-3.275455583398827</v>
      </c>
      <c r="AI27">
        <f>U28</f>
        <v>-4.8238989847210378</v>
      </c>
      <c r="AJ27">
        <f>U29</f>
        <v>41.541114243772874</v>
      </c>
      <c r="AK27">
        <f>U30</f>
        <v>129.56425404639401</v>
      </c>
      <c r="AL27">
        <f>U31</f>
        <v>148.90994668355623</v>
      </c>
      <c r="AM27">
        <f>U32</f>
        <v>88.136508736737113</v>
      </c>
    </row>
    <row r="28" spans="11:39" x14ac:dyDescent="0.25">
      <c r="K28">
        <v>0.5</v>
      </c>
      <c r="L28">
        <f t="shared" si="4"/>
        <v>13.204383333333332</v>
      </c>
      <c r="M28">
        <f t="shared" si="4"/>
        <v>7.6103999999999994</v>
      </c>
      <c r="P28">
        <f>L29-L27</f>
        <v>0.27625000000000099</v>
      </c>
      <c r="Q28">
        <f>M29-M27</f>
        <v>-0.37955000000000005</v>
      </c>
      <c r="S28">
        <v>1.5</v>
      </c>
      <c r="T28">
        <f>P28/L27*100</f>
        <v>2.6252185702339115</v>
      </c>
      <c r="U28">
        <f>Q28/M27*100</f>
        <v>-4.8238989847210378</v>
      </c>
    </row>
    <row r="29" spans="11:39" x14ac:dyDescent="0.25">
      <c r="K29">
        <v>1.5</v>
      </c>
      <c r="L29">
        <f t="shared" si="4"/>
        <v>10.799183333333334</v>
      </c>
      <c r="M29">
        <f t="shared" si="4"/>
        <v>7.4885666666666664</v>
      </c>
      <c r="P29">
        <f>L30-L27</f>
        <v>-2.5055933333333318</v>
      </c>
      <c r="Q29">
        <f>M30-M27</f>
        <v>3.2685033333333342</v>
      </c>
      <c r="S29">
        <v>2.5</v>
      </c>
      <c r="T29">
        <f>P29/L27*100</f>
        <v>-23.810787866501091</v>
      </c>
      <c r="U29">
        <f>Q29/M27*100</f>
        <v>41.541114243772874</v>
      </c>
    </row>
    <row r="30" spans="11:39" x14ac:dyDescent="0.25">
      <c r="K30">
        <v>2.5</v>
      </c>
      <c r="L30">
        <f t="shared" si="4"/>
        <v>8.0173400000000008</v>
      </c>
      <c r="M30">
        <f t="shared" si="4"/>
        <v>11.136620000000001</v>
      </c>
      <c r="P30">
        <f>L31-L27</f>
        <v>3.2979999999999983</v>
      </c>
      <c r="Q30">
        <f>M31-M27</f>
        <v>10.194266666666667</v>
      </c>
      <c r="S30">
        <v>3.5</v>
      </c>
      <c r="T30">
        <f>P30/L27*100</f>
        <v>31.341070930792412</v>
      </c>
      <c r="U30">
        <f>Q30/M27*100</f>
        <v>129.56425404639401</v>
      </c>
    </row>
    <row r="31" spans="11:39" x14ac:dyDescent="0.25">
      <c r="K31">
        <v>3.5</v>
      </c>
      <c r="L31">
        <f t="shared" si="4"/>
        <v>13.820933333333331</v>
      </c>
      <c r="M31">
        <f t="shared" si="4"/>
        <v>18.062383333333333</v>
      </c>
      <c r="P31">
        <f>L32-L27</f>
        <v>8.1122166666666669</v>
      </c>
      <c r="Q31">
        <f>M32-M27</f>
        <v>11.716408333333334</v>
      </c>
      <c r="S31">
        <v>4.5</v>
      </c>
      <c r="T31">
        <f>P31/L27*100</f>
        <v>77.090830186766695</v>
      </c>
      <c r="U31">
        <f>Q31/M27*100</f>
        <v>148.90994668355623</v>
      </c>
    </row>
    <row r="32" spans="11:39" x14ac:dyDescent="0.25">
      <c r="K32">
        <v>4.5</v>
      </c>
      <c r="L32">
        <f t="shared" si="4"/>
        <v>18.635149999999999</v>
      </c>
      <c r="M32">
        <f t="shared" si="4"/>
        <v>19.584524999999999</v>
      </c>
      <c r="P32">
        <f>L33-L27</f>
        <v>4.8927166666666668</v>
      </c>
      <c r="Q32">
        <f>M33-M27</f>
        <v>6.9346833333333349</v>
      </c>
      <c r="S32">
        <v>5.5</v>
      </c>
      <c r="T32">
        <f>P32/L27*100</f>
        <v>46.495748967334841</v>
      </c>
      <c r="U32">
        <f>Q32/M27*100</f>
        <v>88.136508736737113</v>
      </c>
    </row>
    <row r="33" spans="1:13" x14ac:dyDescent="0.25">
      <c r="K33">
        <v>5.5</v>
      </c>
      <c r="L33">
        <f t="shared" si="4"/>
        <v>15.415649999999999</v>
      </c>
      <c r="M33">
        <f t="shared" si="4"/>
        <v>14.802800000000001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12.9406</v>
      </c>
      <c r="C42">
        <f>C5</f>
        <v>5.4661</v>
      </c>
    </row>
    <row r="43" spans="1:13" x14ac:dyDescent="0.25">
      <c r="A43" s="1">
        <v>2</v>
      </c>
      <c r="B43">
        <f>F5</f>
        <v>11.516</v>
      </c>
      <c r="C43">
        <f>G5</f>
        <v>5.4577999999999998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10.942399999999999</v>
      </c>
      <c r="C45">
        <f>O5</f>
        <v>6.4153000000000002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12.492599999999999</v>
      </c>
      <c r="C47">
        <f>W5</f>
        <v>18.0383</v>
      </c>
    </row>
    <row r="48" spans="1:13" x14ac:dyDescent="0.25">
      <c r="A48" s="1">
        <v>7</v>
      </c>
      <c r="B48">
        <f>Z5</f>
        <v>8.6895000000000007</v>
      </c>
      <c r="C48">
        <f>AA5</f>
        <v>6.2831999999999999</v>
      </c>
    </row>
    <row r="49" spans="1:3" x14ac:dyDescent="0.25">
      <c r="A49" s="1">
        <v>8</v>
      </c>
      <c r="B49">
        <f>AD5</f>
        <v>6.5564999999999998</v>
      </c>
      <c r="C49">
        <f>AE5</f>
        <v>5.548</v>
      </c>
    </row>
    <row r="51" spans="1:3" x14ac:dyDescent="0.25">
      <c r="A51" t="s">
        <v>28</v>
      </c>
      <c r="B51">
        <f>AVERAGE(B42:B49)</f>
        <v>7.8921999999999999</v>
      </c>
      <c r="C51">
        <f>AVERAGE(C42:C49)</f>
        <v>5.9010875</v>
      </c>
    </row>
    <row r="52" spans="1:3" x14ac:dyDescent="0.25">
      <c r="A52" t="s">
        <v>15</v>
      </c>
      <c r="B52">
        <f>_xlfn.STDEV.P(B42:B49)</f>
        <v>4.9507460632211782</v>
      </c>
      <c r="C52">
        <f>_xlfn.STDEV.P(C42:C49)</f>
        <v>5.218697248939983</v>
      </c>
    </row>
    <row r="53" spans="1:3" x14ac:dyDescent="0.25">
      <c r="A53" t="s">
        <v>29</v>
      </c>
      <c r="B53">
        <f>1.5*B52</f>
        <v>7.4261190948317672</v>
      </c>
      <c r="C53">
        <f>1.5*C52</f>
        <v>7.8280458734099749</v>
      </c>
    </row>
    <row r="54" spans="1:3" x14ac:dyDescent="0.25">
      <c r="A54" t="s">
        <v>16</v>
      </c>
      <c r="B54">
        <f>2*B52</f>
        <v>9.9014921264423563</v>
      </c>
      <c r="C54">
        <f>2*C52</f>
        <v>10.437394497879966</v>
      </c>
    </row>
    <row r="55" spans="1:3" x14ac:dyDescent="0.25">
      <c r="A55" t="s">
        <v>30</v>
      </c>
      <c r="B55">
        <f>B51+B53</f>
        <v>15.318319094831768</v>
      </c>
      <c r="C55">
        <f>C51+C53</f>
        <v>13.729133373409976</v>
      </c>
    </row>
    <row r="56" spans="1:3" x14ac:dyDescent="0.25">
      <c r="A56" t="s">
        <v>17</v>
      </c>
      <c r="B56">
        <f>B51+B54</f>
        <v>17.793692126442355</v>
      </c>
      <c r="C56">
        <f>C51+C54</f>
        <v>16.338481997879967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2015-05-18T01:19:16Z</dcterms:created>
  <dcterms:modified xsi:type="dcterms:W3CDTF">2015-08-10T06:18:53Z</dcterms:modified>
</cp:coreProperties>
</file>