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N16" i="1" l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B52" i="1"/>
  <c r="C53" i="1"/>
  <c r="C54" i="1"/>
  <c r="B54" i="1"/>
  <c r="B53" i="1"/>
  <c r="P30" i="1"/>
  <c r="T30" i="1" s="1"/>
  <c r="AE27" i="1" s="1"/>
  <c r="K16" i="1"/>
  <c r="B51" i="1"/>
  <c r="Q32" i="1"/>
  <c r="U32" i="1" s="1"/>
  <c r="AM27" i="1" s="1"/>
  <c r="P31" i="1"/>
  <c r="T31" i="1" s="1"/>
  <c r="AF27" i="1" s="1"/>
  <c r="J16" i="1"/>
  <c r="C51" i="1"/>
  <c r="P29" i="1"/>
  <c r="T29" i="1" s="1"/>
  <c r="AD27" i="1" s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<sst xmlns="http://schemas.openxmlformats.org/spreadsheetml/2006/main" count="86" uniqueCount="31">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</sst>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F11" sqref="F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12.600300000000001</v>
      </c>
      <c r="C5">
        <v>3.0537000000000001</v>
      </c>
      <c r="E5">
        <v>727</v>
      </c>
      <c r="F5">
        <v>20.390599999999999</v>
      </c>
      <c r="G5">
        <v>2.8757999999999999</v>
      </c>
      <c r="I5">
        <v>727</v>
      </c>
      <c r="M5">
        <v>727</v>
      </c>
      <c r="Q5">
        <v>727</v>
      </c>
      <c r="R5">
        <v>13.8879</v>
      </c>
      <c r="S5">
        <v>2.7351999999999999</v>
      </c>
      <c r="U5">
        <v>727</v>
      </c>
      <c r="V5">
        <v>9.0654000000000003</v>
      </c>
      <c r="W5">
        <v>2.4523999999999999</v>
      </c>
      <c r="Y5">
        <v>727</v>
      </c>
      <c r="Z5">
        <v>18.839700000000001</v>
      </c>
      <c r="AA5">
        <v>2.7711000000000001</v>
      </c>
      <c r="AC5">
        <v>727</v>
      </c>
      <c r="AD5">
        <v>13.7575</v>
      </c>
      <c r="AE5">
        <v>3.0379999999999998</v>
      </c>
    </row>
    <row r="6" spans="1:31" x14ac:dyDescent="0.25">
      <c r="A6">
        <v>0.5</v>
      </c>
      <c r="B6">
        <v>14.3706</v>
      </c>
      <c r="C6">
        <v>3.0004</v>
      </c>
      <c r="E6">
        <v>0.5</v>
      </c>
      <c r="F6">
        <v>10.858700000000001</v>
      </c>
      <c r="G6">
        <v>2.7835000000000001</v>
      </c>
      <c r="I6">
        <v>0.5</v>
      </c>
      <c r="M6">
        <v>0.5</v>
      </c>
      <c r="Q6">
        <v>0.5</v>
      </c>
      <c r="R6">
        <v>13.6927</v>
      </c>
      <c r="S6">
        <v>2.6884999999999999</v>
      </c>
      <c r="U6">
        <v>0.5</v>
      </c>
      <c r="V6">
        <v>13.356299999999999</v>
      </c>
      <c r="W6">
        <v>2.7555999999999998</v>
      </c>
      <c r="Y6">
        <v>0.5</v>
      </c>
      <c r="Z6">
        <v>28.0306</v>
      </c>
      <c r="AA6">
        <v>3.0914999999999999</v>
      </c>
      <c r="AC6">
        <v>0.5</v>
      </c>
      <c r="AD6">
        <v>18.527100000000001</v>
      </c>
      <c r="AE6">
        <v>2.9718</v>
      </c>
    </row>
    <row r="7" spans="1:31" x14ac:dyDescent="0.25">
      <c r="A7">
        <v>1.5</v>
      </c>
      <c r="B7">
        <v>17.5945</v>
      </c>
      <c r="C7">
        <v>3.8115999999999999</v>
      </c>
      <c r="E7">
        <v>1.5</v>
      </c>
      <c r="F7">
        <v>12.691800000000001</v>
      </c>
      <c r="G7">
        <v>2.7787999999999999</v>
      </c>
      <c r="I7">
        <v>1.5</v>
      </c>
      <c r="M7">
        <v>1.5</v>
      </c>
      <c r="Q7">
        <v>1.5</v>
      </c>
      <c r="R7">
        <v>8.6266999999999996</v>
      </c>
      <c r="S7">
        <v>2.9199000000000002</v>
      </c>
      <c r="U7">
        <v>1.5</v>
      </c>
      <c r="V7">
        <v>9.6742000000000008</v>
      </c>
      <c r="W7">
        <v>2.6873999999999998</v>
      </c>
      <c r="Y7">
        <v>1.5</v>
      </c>
      <c r="Z7">
        <v>17.189900000000002</v>
      </c>
      <c r="AA7">
        <v>2.5663</v>
      </c>
      <c r="AC7">
        <v>1.5</v>
      </c>
      <c r="AD7">
        <v>21.768999999999998</v>
      </c>
      <c r="AE7">
        <v>2.7793999999999999</v>
      </c>
    </row>
    <row r="8" spans="1:31" x14ac:dyDescent="0.25">
      <c r="A8">
        <v>2.5</v>
      </c>
      <c r="B8">
        <v>13.295500000000001</v>
      </c>
      <c r="C8">
        <v>2.9062000000000001</v>
      </c>
      <c r="E8">
        <v>2.5</v>
      </c>
      <c r="F8">
        <v>6.9981999999999998</v>
      </c>
      <c r="G8">
        <v>2.9571999999999998</v>
      </c>
      <c r="I8">
        <v>2.5</v>
      </c>
      <c r="M8">
        <v>2.5</v>
      </c>
      <c r="Q8">
        <v>2.5</v>
      </c>
      <c r="R8">
        <v>15.0502</v>
      </c>
      <c r="S8">
        <v>2.8658999999999999</v>
      </c>
      <c r="U8">
        <v>2.5</v>
      </c>
      <c r="V8">
        <v>16.888300000000001</v>
      </c>
      <c r="W8">
        <v>2.8212000000000002</v>
      </c>
      <c r="Y8">
        <v>2.5</v>
      </c>
      <c r="Z8">
        <v>11.3804</v>
      </c>
      <c r="AA8">
        <v>2.8268</v>
      </c>
      <c r="AC8">
        <v>2.5</v>
      </c>
      <c r="AD8">
        <v>16.451899999999998</v>
      </c>
      <c r="AE8">
        <v>2.5249999999999999</v>
      </c>
    </row>
    <row r="9" spans="1:31" x14ac:dyDescent="0.25">
      <c r="A9">
        <v>3.5</v>
      </c>
      <c r="B9">
        <v>11.5625</v>
      </c>
      <c r="C9">
        <v>2.4117999999999999</v>
      </c>
      <c r="E9">
        <v>3.5</v>
      </c>
      <c r="F9">
        <v>10.7537</v>
      </c>
      <c r="G9">
        <v>2.6093000000000002</v>
      </c>
      <c r="I9">
        <v>3.5</v>
      </c>
      <c r="M9">
        <v>3.5</v>
      </c>
      <c r="Q9">
        <v>3.5</v>
      </c>
      <c r="R9">
        <v>10.5183</v>
      </c>
      <c r="S9">
        <v>2.9514</v>
      </c>
      <c r="U9">
        <v>3.5</v>
      </c>
      <c r="V9">
        <v>13.178900000000001</v>
      </c>
      <c r="W9">
        <v>2.7789000000000001</v>
      </c>
      <c r="Y9">
        <v>3.5</v>
      </c>
      <c r="Z9">
        <v>9.1401000000000003</v>
      </c>
      <c r="AA9">
        <v>2.6612</v>
      </c>
      <c r="AC9">
        <v>3.5</v>
      </c>
      <c r="AD9">
        <v>23.706600000000002</v>
      </c>
      <c r="AE9">
        <v>3.2084000000000001</v>
      </c>
    </row>
    <row r="10" spans="1:31" x14ac:dyDescent="0.25">
      <c r="A10">
        <v>4.5</v>
      </c>
      <c r="B10">
        <v>15.9055</v>
      </c>
      <c r="C10">
        <v>2.6448999999999998</v>
      </c>
      <c r="E10">
        <v>4.5</v>
      </c>
      <c r="F10">
        <v>10.030900000000001</v>
      </c>
      <c r="G10">
        <v>2.6396999999999999</v>
      </c>
      <c r="I10">
        <v>4.5</v>
      </c>
      <c r="M10">
        <v>4.5</v>
      </c>
      <c r="Q10">
        <v>4.5</v>
      </c>
      <c r="R10">
        <v>15.743499999999999</v>
      </c>
      <c r="S10">
        <v>2.8957999999999999</v>
      </c>
      <c r="U10">
        <v>4.5</v>
      </c>
      <c r="V10">
        <v>19.828700000000001</v>
      </c>
      <c r="W10">
        <v>2.6221999999999999</v>
      </c>
      <c r="Y10">
        <v>4.5</v>
      </c>
      <c r="Z10">
        <v>19.7896</v>
      </c>
      <c r="AA10">
        <v>2.9851999999999999</v>
      </c>
      <c r="AC10">
        <v>4.5</v>
      </c>
      <c r="AD10">
        <v>31.876100000000001</v>
      </c>
      <c r="AE10">
        <v>3.5038</v>
      </c>
    </row>
    <row r="11" spans="1:31" x14ac:dyDescent="0.25">
      <c r="A11">
        <v>5.5</v>
      </c>
      <c r="B11">
        <v>14.364599999999999</v>
      </c>
      <c r="C11">
        <v>2.5901000000000001</v>
      </c>
      <c r="E11">
        <v>5.5</v>
      </c>
      <c r="G11">
        <v>2.7294999999999998</v>
      </c>
      <c r="I11">
        <v>5.5</v>
      </c>
      <c r="M11">
        <v>5.5</v>
      </c>
      <c r="Q11">
        <v>5.5</v>
      </c>
      <c r="R11">
        <v>10.826599999999999</v>
      </c>
      <c r="S11">
        <v>2.5808</v>
      </c>
      <c r="U11">
        <v>5.5</v>
      </c>
      <c r="V11">
        <v>9.7218</v>
      </c>
      <c r="W11">
        <v>2.4845000000000002</v>
      </c>
      <c r="Y11">
        <v>5.5</v>
      </c>
      <c r="Z11">
        <v>30.374199999999998</v>
      </c>
      <c r="AA11">
        <v>2.6716000000000002</v>
      </c>
      <c r="AC11">
        <v>5.5</v>
      </c>
    </row>
    <row r="13" spans="1:31" x14ac:dyDescent="0.25">
      <c r="A13" t="s">
        <v>14</v>
      </c>
      <c r="B13">
        <f>AVERAGE(B6:B11)</f>
        <v>14.515533333333332</v>
      </c>
      <c r="C13">
        <f>AVERAGE(C6:C11)</f>
        <v>2.8941666666666666</v>
      </c>
      <c r="E13" t="s">
        <v>14</v>
      </c>
      <c r="F13">
        <f t="shared" ref="F13:AE13" si="0">AVERAGE(F6:F11)</f>
        <v>10.26666</v>
      </c>
      <c r="G13">
        <f t="shared" si="0"/>
        <v>2.7496666666666667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12.409666666666666</v>
      </c>
      <c r="S13">
        <f t="shared" si="0"/>
        <v>2.8170499999999996</v>
      </c>
      <c r="U13" t="s">
        <v>14</v>
      </c>
      <c r="V13">
        <f t="shared" si="0"/>
        <v>13.774700000000001</v>
      </c>
      <c r="W13">
        <f t="shared" si="0"/>
        <v>2.6916333333333333</v>
      </c>
      <c r="Y13" t="s">
        <v>14</v>
      </c>
      <c r="Z13">
        <f t="shared" si="0"/>
        <v>19.317466666666665</v>
      </c>
      <c r="AA13">
        <f t="shared" si="0"/>
        <v>2.8004333333333338</v>
      </c>
      <c r="AC13" t="s">
        <v>14</v>
      </c>
      <c r="AD13">
        <f t="shared" si="0"/>
        <v>22.466140000000003</v>
      </c>
      <c r="AE13">
        <f t="shared" si="0"/>
        <v>2.9976799999999999</v>
      </c>
    </row>
    <row r="14" spans="1:31" x14ac:dyDescent="0.25">
      <c r="A14" t="s">
        <v>15</v>
      </c>
      <c r="B14">
        <f>_xlfn.STDEV.P(B6:B11)</f>
        <v>1.9002068665162748</v>
      </c>
      <c r="C14">
        <f>_xlfn.STDEV.P(C6:C11)</f>
        <v>0.45467612160257126</v>
      </c>
      <c r="E14" t="s">
        <v>15</v>
      </c>
      <c r="F14">
        <f t="shared" ref="F14:AE14" si="1">_xlfn.STDEV.P(F6:F11)</f>
        <v>1.8551246261100571</v>
      </c>
      <c r="G14">
        <f t="shared" si="1"/>
        <v>0.1134795821086575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2.5860922983442762</v>
      </c>
      <c r="S14">
        <f t="shared" si="1"/>
        <v>0.13512654254438691</v>
      </c>
      <c r="U14" t="s">
        <v>15</v>
      </c>
      <c r="V14">
        <f t="shared" si="1"/>
        <v>3.6541199537873226</v>
      </c>
      <c r="W14">
        <f t="shared" si="1"/>
        <v>0.11272226438857981</v>
      </c>
      <c r="Y14" t="s">
        <v>15</v>
      </c>
      <c r="Z14">
        <f t="shared" si="1"/>
        <v>7.8474551483621466</v>
      </c>
      <c r="AA14">
        <f t="shared" si="1"/>
        <v>0.18724141873231165</v>
      </c>
      <c r="AC14" t="s">
        <v>15</v>
      </c>
      <c r="AD14">
        <f t="shared" si="1"/>
        <v>5.3340268333033274</v>
      </c>
      <c r="AE14">
        <f t="shared" si="1"/>
        <v>0.33832017025297101</v>
      </c>
    </row>
    <row r="15" spans="1:31" x14ac:dyDescent="0.25">
      <c r="A15" t="s">
        <v>16</v>
      </c>
      <c r="B15">
        <f>B14*2</f>
        <v>3.8004137330325496</v>
      </c>
      <c r="C15">
        <f>C14*2</f>
        <v>0.90935224320514252</v>
      </c>
      <c r="E15" t="s">
        <v>16</v>
      </c>
      <c r="F15">
        <f t="shared" ref="F15:AE15" si="2">F14*2</f>
        <v>3.7102492522201143</v>
      </c>
      <c r="G15">
        <f t="shared" si="2"/>
        <v>0.22695916421731499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5.1721845966885525</v>
      </c>
      <c r="S15">
        <f t="shared" si="2"/>
        <v>0.27025308508877383</v>
      </c>
      <c r="U15" t="s">
        <v>16</v>
      </c>
      <c r="V15">
        <f t="shared" si="2"/>
        <v>7.3082399075746451</v>
      </c>
      <c r="W15">
        <f t="shared" si="2"/>
        <v>0.22544452877715962</v>
      </c>
      <c r="Y15" t="s">
        <v>16</v>
      </c>
      <c r="Z15">
        <f t="shared" si="2"/>
        <v>15.694910296724293</v>
      </c>
      <c r="AA15">
        <f t="shared" si="2"/>
        <v>0.3744828374646233</v>
      </c>
      <c r="AC15" t="s">
        <v>16</v>
      </c>
      <c r="AD15">
        <f t="shared" si="2"/>
        <v>10.668053666606655</v>
      </c>
      <c r="AE15">
        <f t="shared" si="2"/>
        <v>0.67664034050594202</v>
      </c>
    </row>
    <row r="16" spans="1:31" x14ac:dyDescent="0.25">
      <c r="A16" t="s">
        <v>17</v>
      </c>
      <c r="B16">
        <f>B13+B15</f>
        <v>18.315947066365883</v>
      </c>
      <c r="C16">
        <f>C13+C15</f>
        <v>3.803518909871809</v>
      </c>
      <c r="E16" t="s">
        <v>17</v>
      </c>
      <c r="F16">
        <f t="shared" ref="F16:AE16" si="3">F13+F15</f>
        <v>13.976909252220114</v>
      </c>
      <c r="G16">
        <f t="shared" si="3"/>
        <v>2.9766258308839815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17.581851263355219</v>
      </c>
      <c r="S16">
        <f t="shared" si="3"/>
        <v>3.0873030850887733</v>
      </c>
      <c r="U16" t="s">
        <v>17</v>
      </c>
      <c r="V16">
        <f t="shared" si="3"/>
        <v>21.082939907574648</v>
      </c>
      <c r="W16">
        <f t="shared" si="3"/>
        <v>2.9170778621104931</v>
      </c>
      <c r="Y16" t="s">
        <v>17</v>
      </c>
      <c r="Z16">
        <f t="shared" si="3"/>
        <v>35.012376963390956</v>
      </c>
      <c r="AA16">
        <f t="shared" si="3"/>
        <v>3.1749161707979572</v>
      </c>
      <c r="AC16" t="s">
        <v>17</v>
      </c>
      <c r="AD16">
        <f t="shared" si="3"/>
        <v>33.134193666606656</v>
      </c>
      <c r="AE16">
        <f t="shared" si="3"/>
        <v>3.6743203405059419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14.756899999999996</v>
      </c>
      <c r="M27">
        <f t="shared" si="4"/>
        <v>2.8210333333333337</v>
      </c>
      <c r="P27">
        <f>L28-L27</f>
        <v>1.7157666666666689</v>
      </c>
      <c r="Q27">
        <f>M28-M27</f>
        <v>6.0849999999999405E-2</v>
      </c>
      <c r="S27">
        <v>0.5</v>
      </c>
      <c r="T27">
        <f>P27/L27*100</f>
        <v>11.626877370360097</v>
      </c>
      <c r="U27">
        <f>Q27/M27*100</f>
        <v>2.1570110243291252</v>
      </c>
      <c r="Y27">
        <f>L27</f>
        <v>14.756899999999996</v>
      </c>
      <c r="Z27">
        <f>M27</f>
        <v>2.8210333333333337</v>
      </c>
      <c r="AB27">
        <f>T27</f>
        <v>11.626877370360097</v>
      </c>
      <c r="AC27">
        <f>T28</f>
        <v>-1.1241069149572733</v>
      </c>
      <c r="AD27">
        <f>T29</f>
        <v>-9.573939422688106</v>
      </c>
      <c r="AE27">
        <f>T30</f>
        <v>-10.93420704890589</v>
      </c>
      <c r="AF27">
        <f>T31</f>
        <v>27.82077084843932</v>
      </c>
      <c r="AG27">
        <f>T32</f>
        <v>10.604530761880907</v>
      </c>
      <c r="AH27">
        <f>U27</f>
        <v>2.1570110243291252</v>
      </c>
      <c r="AI27">
        <f>U28</f>
        <v>3.6464179792274614</v>
      </c>
      <c r="AJ27">
        <f>U29</f>
        <v>-0.14120121468493829</v>
      </c>
      <c r="AK27">
        <f>U30</f>
        <v>-1.8031217875246717</v>
      </c>
      <c r="AL27">
        <f>U31</f>
        <v>2.1587834245134347</v>
      </c>
      <c r="AM27">
        <f>U32</f>
        <v>-7.4346279732013247</v>
      </c>
    </row>
    <row r="28" spans="11:39" x14ac:dyDescent="0.25">
      <c r="K28">
        <v>0.5</v>
      </c>
      <c r="L28">
        <f t="shared" si="4"/>
        <v>16.472666666666665</v>
      </c>
      <c r="M28">
        <f t="shared" si="4"/>
        <v>2.8818833333333331</v>
      </c>
      <c r="P28">
        <f>L29-L27</f>
        <v>-0.16588333333332983</v>
      </c>
      <c r="Q28">
        <f>M29-M27</f>
        <v>0.10286666666666644</v>
      </c>
      <c r="S28">
        <v>1.5</v>
      </c>
      <c r="T28">
        <f>P28/L27*100</f>
        <v>-1.1241069149572733</v>
      </c>
      <c r="U28">
        <f>Q28/M27*100</f>
        <v>3.6464179792274614</v>
      </c>
    </row>
    <row r="29" spans="11:39" x14ac:dyDescent="0.25">
      <c r="K29">
        <v>1.5</v>
      </c>
      <c r="L29">
        <f t="shared" si="4"/>
        <v>14.591016666666667</v>
      </c>
      <c r="M29">
        <f t="shared" si="4"/>
        <v>2.9239000000000002</v>
      </c>
      <c r="P29">
        <f>L30-L27</f>
        <v>-1.4128166666666608</v>
      </c>
      <c r="Q29">
        <f>M30-M27</f>
        <v>-3.9833333333336718E-3</v>
      </c>
      <c r="S29">
        <v>2.5</v>
      </c>
      <c r="T29">
        <f>P29/L27*100</f>
        <v>-9.573939422688106</v>
      </c>
      <c r="U29">
        <f>Q29/M27*100</f>
        <v>-0.14120121468493829</v>
      </c>
    </row>
    <row r="30" spans="11:39" x14ac:dyDescent="0.25">
      <c r="K30">
        <v>2.5</v>
      </c>
      <c r="L30">
        <f t="shared" si="4"/>
        <v>13.344083333333336</v>
      </c>
      <c r="M30">
        <f t="shared" si="4"/>
        <v>2.8170500000000001</v>
      </c>
      <c r="P30">
        <f>L31-L27</f>
        <v>-1.6135499999999929</v>
      </c>
      <c r="Q30">
        <f>M31-M27</f>
        <v>-5.0866666666666838E-2</v>
      </c>
      <c r="S30">
        <v>3.5</v>
      </c>
      <c r="T30">
        <f>P30/L27*100</f>
        <v>-10.93420704890589</v>
      </c>
      <c r="U30">
        <f>Q30/M27*100</f>
        <v>-1.8031217875246717</v>
      </c>
    </row>
    <row r="31" spans="11:39" x14ac:dyDescent="0.25">
      <c r="K31">
        <v>3.5</v>
      </c>
      <c r="L31">
        <f t="shared" si="4"/>
        <v>13.143350000000003</v>
      </c>
      <c r="M31">
        <f t="shared" si="4"/>
        <v>2.7701666666666669</v>
      </c>
      <c r="P31">
        <f>L32-L27</f>
        <v>4.1054833333333409</v>
      </c>
      <c r="Q31">
        <f>M32-M27</f>
        <v>6.0899999999998844E-2</v>
      </c>
      <c r="S31">
        <v>4.5</v>
      </c>
      <c r="T31">
        <f>P31/L27*100</f>
        <v>27.82077084843932</v>
      </c>
      <c r="U31">
        <f>Q31/M27*100</f>
        <v>2.1587834245134347</v>
      </c>
    </row>
    <row r="32" spans="11:39" x14ac:dyDescent="0.25">
      <c r="K32">
        <v>4.5</v>
      </c>
      <c r="L32">
        <f t="shared" si="4"/>
        <v>18.862383333333337</v>
      </c>
      <c r="M32">
        <f t="shared" si="4"/>
        <v>2.8819333333333326</v>
      </c>
      <c r="P32">
        <f>L33-L27</f>
        <v>1.5649000000000033</v>
      </c>
      <c r="Q32">
        <f>M33-M27</f>
        <v>-0.20973333333333377</v>
      </c>
      <c r="S32">
        <v>5.5</v>
      </c>
      <c r="T32">
        <f>P32/L27*100</f>
        <v>10.604530761880907</v>
      </c>
      <c r="U32">
        <f>Q32/M27*100</f>
        <v>-7.4346279732013247</v>
      </c>
    </row>
    <row r="33" spans="1:13" x14ac:dyDescent="0.25">
      <c r="K33">
        <v>5.5</v>
      </c>
      <c r="L33">
        <f t="shared" si="4"/>
        <v>16.3218</v>
      </c>
      <c r="M33">
        <f t="shared" si="4"/>
        <v>2.6113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12.600300000000001</v>
      </c>
      <c r="C42">
        <f>C5</f>
        <v>3.0537000000000001</v>
      </c>
    </row>
    <row r="43" spans="1:13" x14ac:dyDescent="0.25">
      <c r="A43" s="1">
        <v>2</v>
      </c>
      <c r="B43">
        <f>F5</f>
        <v>20.390599999999999</v>
      </c>
      <c r="C43">
        <f>G5</f>
        <v>2.8757999999999999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13.8879</v>
      </c>
      <c r="C46">
        <f>S5</f>
        <v>2.7351999999999999</v>
      </c>
    </row>
    <row r="47" spans="1:13" x14ac:dyDescent="0.25">
      <c r="A47" s="1">
        <v>6</v>
      </c>
      <c r="B47">
        <f>V5</f>
        <v>9.0654000000000003</v>
      </c>
      <c r="C47">
        <f>W5</f>
        <v>2.4523999999999999</v>
      </c>
    </row>
    <row r="48" spans="1:13" x14ac:dyDescent="0.25">
      <c r="A48" s="1">
        <v>7</v>
      </c>
      <c r="B48">
        <f>Z5</f>
        <v>18.839700000000001</v>
      </c>
      <c r="C48">
        <f>AA5</f>
        <v>2.7711000000000001</v>
      </c>
    </row>
    <row r="49" spans="1:3" x14ac:dyDescent="0.25">
      <c r="A49" s="1">
        <v>8</v>
      </c>
      <c r="B49">
        <f>AD5</f>
        <v>13.7575</v>
      </c>
      <c r="C49">
        <f>AE5</f>
        <v>3.0379999999999998</v>
      </c>
    </row>
    <row r="51" spans="1:3" x14ac:dyDescent="0.25">
      <c r="A51" t="s">
        <v>28</v>
      </c>
      <c r="B51">
        <f>AVERAGE(B42:B49)</f>
        <v>11.067674999999998</v>
      </c>
      <c r="C51">
        <f>AVERAGE(C42:C49)</f>
        <v>2.1157750000000002</v>
      </c>
    </row>
    <row r="52" spans="1:3" x14ac:dyDescent="0.25">
      <c r="A52" t="s">
        <v>15</v>
      </c>
      <c r="B52">
        <f>_xlfn.STDEV.P(B42:B49)</f>
        <v>7.1924877051945693</v>
      </c>
      <c r="C52">
        <f>_xlfn.STDEV.P(C42:C49)</f>
        <v>1.2342661045637602</v>
      </c>
    </row>
    <row r="53" spans="1:3" x14ac:dyDescent="0.25">
      <c r="A53" t="s">
        <v>29</v>
      </c>
      <c r="B53">
        <f>1.5*B52</f>
        <v>10.788731557791854</v>
      </c>
      <c r="C53">
        <f>1.5*C52</f>
        <v>1.8513991568456403</v>
      </c>
    </row>
    <row r="54" spans="1:3" x14ac:dyDescent="0.25">
      <c r="A54" t="s">
        <v>16</v>
      </c>
      <c r="B54">
        <f>2*B52</f>
        <v>14.384975410389139</v>
      </c>
      <c r="C54">
        <f>2*C52</f>
        <v>2.4685322091275204</v>
      </c>
    </row>
    <row r="55" spans="1:3" x14ac:dyDescent="0.25">
      <c r="A55" t="s">
        <v>30</v>
      </c>
      <c r="B55">
        <f>B51+B53</f>
        <v>21.85640655779185</v>
      </c>
      <c r="C55">
        <f>C51+C53</f>
        <v>3.9671741568456405</v>
      </c>
    </row>
    <row r="56" spans="1:3" x14ac:dyDescent="0.25">
      <c r="A56" t="s">
        <v>17</v>
      </c>
      <c r="B56">
        <f>B51+B54</f>
        <v>25.452650410389136</v>
      </c>
      <c r="C56">
        <f>C51+C54</f>
        <v>4.5843072091275205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2015-05-18T01:24:45Z</dcterms:created>
  <dcterms:modified xsi:type="dcterms:W3CDTF">2015-08-10T06:21:28Z</dcterms:modified>
</cp:coreProperties>
</file>