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C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Q31" i="1" s="1"/>
  <c r="U31" i="1" s="1"/>
  <c r="AL27" i="1" s="1"/>
  <c r="M31" i="1"/>
  <c r="M30" i="1"/>
  <c r="M29" i="1"/>
  <c r="L33" i="1"/>
  <c r="L32" i="1"/>
  <c r="L31" i="1"/>
  <c r="L30" i="1"/>
  <c r="L29" i="1"/>
  <c r="M28" i="1"/>
  <c r="L28" i="1"/>
  <c r="M27" i="1"/>
  <c r="Z27" i="1" s="1"/>
  <c r="L27" i="1"/>
  <c r="P28" i="1" s="1"/>
  <c r="T28" i="1" s="1"/>
  <c r="AC27" i="1" s="1"/>
  <c r="F13" i="1"/>
  <c r="F16" i="1" s="1"/>
  <c r="G13" i="1"/>
  <c r="G16" i="1" s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K16" i="1" l="1"/>
  <c r="P27" i="1"/>
  <c r="T27" i="1" s="1"/>
  <c r="AB27" i="1" s="1"/>
  <c r="Q29" i="1"/>
  <c r="U29" i="1" s="1"/>
  <c r="AJ27" i="1" s="1"/>
  <c r="Q27" i="1"/>
  <c r="U27" i="1" s="1"/>
  <c r="AH27" i="1" s="1"/>
  <c r="B52" i="1"/>
  <c r="AA16" i="1"/>
  <c r="P31" i="1"/>
  <c r="T31" i="1" s="1"/>
  <c r="AF27" i="1" s="1"/>
  <c r="C56" i="1"/>
  <c r="P32" i="1"/>
  <c r="T32" i="1" s="1"/>
  <c r="AG27" i="1" s="1"/>
  <c r="Q28" i="1"/>
  <c r="U28" i="1" s="1"/>
  <c r="AI27" i="1" s="1"/>
  <c r="C53" i="1"/>
  <c r="C55" i="1" s="1"/>
  <c r="B53" i="1"/>
  <c r="B54" i="1"/>
  <c r="O16" i="1"/>
  <c r="N16" i="1"/>
  <c r="B51" i="1"/>
  <c r="P30" i="1"/>
  <c r="T30" i="1" s="1"/>
  <c r="AE27" i="1" s="1"/>
  <c r="P29" i="1"/>
  <c r="T29" i="1" s="1"/>
  <c r="AD27" i="1" s="1"/>
  <c r="Q32" i="1"/>
  <c r="U32" i="1" s="1"/>
  <c r="AM27" i="1" s="1"/>
  <c r="Y27" i="1"/>
  <c r="Q30" i="1"/>
  <c r="U30" i="1" s="1"/>
  <c r="AK27" i="1" s="1"/>
  <c r="B56" i="1" l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<sst xmlns="http://schemas.openxmlformats.org/spreadsheetml/2006/main" count="86" uniqueCount="31">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</sst>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7.8731</v>
      </c>
      <c r="C5">
        <v>2.4885999999999999</v>
      </c>
      <c r="E5">
        <v>828</v>
      </c>
      <c r="F5">
        <v>14.3583</v>
      </c>
      <c r="G5">
        <v>2.9342999999999999</v>
      </c>
      <c r="I5">
        <v>828</v>
      </c>
      <c r="J5">
        <v>9.4899000000000004</v>
      </c>
      <c r="K5">
        <v>2.7052</v>
      </c>
      <c r="M5">
        <v>828</v>
      </c>
      <c r="Q5">
        <v>828</v>
      </c>
      <c r="R5">
        <v>14.367599999999999</v>
      </c>
      <c r="S5">
        <v>2.5804</v>
      </c>
      <c r="U5">
        <v>828</v>
      </c>
      <c r="V5">
        <v>9.6540999999999997</v>
      </c>
      <c r="W5">
        <v>2.7321</v>
      </c>
      <c r="Y5">
        <v>828</v>
      </c>
      <c r="AC5">
        <v>828</v>
      </c>
      <c r="AD5">
        <v>12.2333</v>
      </c>
      <c r="AE5">
        <v>2.7054999999999998</v>
      </c>
    </row>
    <row r="6" spans="1:31" x14ac:dyDescent="0.25">
      <c r="A6">
        <v>0.5</v>
      </c>
      <c r="B6">
        <v>7.8689</v>
      </c>
      <c r="C6">
        <v>2.4428999999999998</v>
      </c>
      <c r="E6">
        <v>0.5</v>
      </c>
      <c r="F6">
        <v>15.4072</v>
      </c>
      <c r="G6">
        <v>3.7343000000000002</v>
      </c>
      <c r="I6">
        <v>0.5</v>
      </c>
      <c r="J6">
        <v>11.4437</v>
      </c>
      <c r="K6">
        <v>2.6372</v>
      </c>
      <c r="M6">
        <v>0.5</v>
      </c>
      <c r="Q6">
        <v>0.5</v>
      </c>
      <c r="R6">
        <v>9.1639999999999997</v>
      </c>
      <c r="S6">
        <v>2.4167999999999998</v>
      </c>
      <c r="U6">
        <v>0.5</v>
      </c>
      <c r="V6">
        <v>10.636100000000001</v>
      </c>
      <c r="W6">
        <v>3.3012000000000001</v>
      </c>
      <c r="Y6">
        <v>0.5</v>
      </c>
      <c r="AC6">
        <v>0.5</v>
      </c>
      <c r="AD6">
        <v>15.305099999999999</v>
      </c>
      <c r="AE6">
        <v>2.8096999999999999</v>
      </c>
    </row>
    <row r="7" spans="1:31" x14ac:dyDescent="0.25">
      <c r="A7">
        <v>1.5</v>
      </c>
      <c r="B7">
        <v>7.9358000000000004</v>
      </c>
      <c r="C7">
        <v>2.5434999999999999</v>
      </c>
      <c r="E7">
        <v>1.5</v>
      </c>
      <c r="F7">
        <v>8.6798999999999999</v>
      </c>
      <c r="G7">
        <v>4.0086000000000004</v>
      </c>
      <c r="I7">
        <v>1.5</v>
      </c>
      <c r="J7">
        <v>11.8279</v>
      </c>
      <c r="K7">
        <v>2.5589</v>
      </c>
      <c r="M7">
        <v>1.5</v>
      </c>
      <c r="Q7">
        <v>1.5</v>
      </c>
      <c r="R7">
        <v>11.0258</v>
      </c>
      <c r="S7">
        <v>2.4416000000000002</v>
      </c>
      <c r="U7">
        <v>1.5</v>
      </c>
      <c r="V7">
        <v>20.228999999999999</v>
      </c>
      <c r="W7">
        <v>3.4211</v>
      </c>
      <c r="Y7">
        <v>1.5</v>
      </c>
      <c r="AC7">
        <v>1.5</v>
      </c>
      <c r="AD7">
        <v>10.1775</v>
      </c>
      <c r="AE7">
        <v>2.5447000000000002</v>
      </c>
    </row>
    <row r="8" spans="1:31" x14ac:dyDescent="0.25">
      <c r="A8">
        <v>2.5</v>
      </c>
      <c r="B8">
        <v>13.751200000000001</v>
      </c>
      <c r="C8">
        <v>2.6398999999999999</v>
      </c>
      <c r="E8">
        <v>2.5</v>
      </c>
      <c r="F8">
        <v>7.0795000000000003</v>
      </c>
      <c r="G8">
        <v>4.3315999999999999</v>
      </c>
      <c r="I8">
        <v>2.5</v>
      </c>
      <c r="J8">
        <v>30.4788</v>
      </c>
      <c r="K8">
        <v>2.9518</v>
      </c>
      <c r="M8">
        <v>2.5</v>
      </c>
      <c r="Q8">
        <v>2.5</v>
      </c>
      <c r="R8">
        <v>7.3329000000000004</v>
      </c>
      <c r="S8">
        <v>2.4563999999999999</v>
      </c>
      <c r="U8">
        <v>2.5</v>
      </c>
      <c r="V8">
        <v>24.393699999999999</v>
      </c>
      <c r="W8">
        <v>3.3521000000000001</v>
      </c>
      <c r="Y8">
        <v>2.5</v>
      </c>
      <c r="AC8">
        <v>2.5</v>
      </c>
      <c r="AD8">
        <v>9.6151</v>
      </c>
      <c r="AE8">
        <v>2.6507999999999998</v>
      </c>
    </row>
    <row r="9" spans="1:31" x14ac:dyDescent="0.25">
      <c r="A9">
        <v>3.5</v>
      </c>
      <c r="B9">
        <v>15.620200000000001</v>
      </c>
      <c r="C9">
        <v>2.9899</v>
      </c>
      <c r="E9">
        <v>3.5</v>
      </c>
      <c r="F9">
        <v>10.309100000000001</v>
      </c>
      <c r="G9">
        <v>3.1433</v>
      </c>
      <c r="I9">
        <v>3.5</v>
      </c>
      <c r="J9">
        <v>31.0749</v>
      </c>
      <c r="K9">
        <v>3.1996000000000002</v>
      </c>
      <c r="M9">
        <v>3.5</v>
      </c>
      <c r="Q9">
        <v>3.5</v>
      </c>
      <c r="R9">
        <v>9.3556000000000008</v>
      </c>
      <c r="S9">
        <v>2.4996999999999998</v>
      </c>
      <c r="U9">
        <v>3.5</v>
      </c>
      <c r="V9">
        <v>19.874500000000001</v>
      </c>
      <c r="W9">
        <v>3.8963000000000001</v>
      </c>
      <c r="Y9">
        <v>3.5</v>
      </c>
      <c r="AC9">
        <v>3.5</v>
      </c>
      <c r="AD9">
        <v>12.6082</v>
      </c>
      <c r="AE9">
        <v>2.9336000000000002</v>
      </c>
    </row>
    <row r="10" spans="1:31" x14ac:dyDescent="0.25">
      <c r="A10">
        <v>4.5</v>
      </c>
      <c r="B10">
        <v>19.496099999999998</v>
      </c>
      <c r="C10">
        <v>3.5754999999999999</v>
      </c>
      <c r="E10">
        <v>4.5</v>
      </c>
      <c r="F10">
        <v>16.5501</v>
      </c>
      <c r="G10">
        <v>3.1034000000000002</v>
      </c>
      <c r="I10">
        <v>4.5</v>
      </c>
      <c r="M10">
        <v>4.5</v>
      </c>
      <c r="Q10">
        <v>4.5</v>
      </c>
      <c r="R10">
        <v>12.9359</v>
      </c>
      <c r="S10">
        <v>2.6048</v>
      </c>
      <c r="U10">
        <v>4.5</v>
      </c>
      <c r="V10">
        <v>10.321199999999999</v>
      </c>
      <c r="W10">
        <v>3.1533000000000002</v>
      </c>
      <c r="Y10">
        <v>4.5</v>
      </c>
      <c r="AC10">
        <v>4.5</v>
      </c>
      <c r="AD10">
        <v>10.2842</v>
      </c>
      <c r="AE10">
        <v>2.5889000000000002</v>
      </c>
    </row>
    <row r="11" spans="1:31" x14ac:dyDescent="0.25">
      <c r="A11">
        <v>5.5</v>
      </c>
      <c r="B11">
        <v>16.921900000000001</v>
      </c>
      <c r="C11">
        <v>10.787100000000001</v>
      </c>
      <c r="E11">
        <v>5.5</v>
      </c>
      <c r="F11">
        <v>16.547699999999999</v>
      </c>
      <c r="G11">
        <v>3.1021000000000001</v>
      </c>
      <c r="I11">
        <v>5.5</v>
      </c>
      <c r="M11">
        <v>5.5</v>
      </c>
      <c r="Q11">
        <v>5.5</v>
      </c>
      <c r="R11">
        <v>17.098199999999999</v>
      </c>
      <c r="S11">
        <v>4.2157</v>
      </c>
      <c r="U11">
        <v>5.5</v>
      </c>
      <c r="V11">
        <v>15.947900000000001</v>
      </c>
      <c r="W11">
        <v>3.1328</v>
      </c>
      <c r="Y11">
        <v>5.5</v>
      </c>
      <c r="AC11">
        <v>5.5</v>
      </c>
      <c r="AD11">
        <v>15.0627</v>
      </c>
      <c r="AE11">
        <v>2.8708</v>
      </c>
    </row>
    <row r="13" spans="1:31" x14ac:dyDescent="0.25">
      <c r="A13" t="s">
        <v>14</v>
      </c>
      <c r="B13">
        <f>AVERAGE(B6:B11)</f>
        <v>13.599016666666666</v>
      </c>
      <c r="C13">
        <f>AVERAGE(C6:C11)</f>
        <v>4.1631333333333336</v>
      </c>
      <c r="E13" t="s">
        <v>14</v>
      </c>
      <c r="F13">
        <f t="shared" ref="F13:AE13" si="0">AVERAGE(F6:F11)</f>
        <v>12.428916666666666</v>
      </c>
      <c r="G13">
        <f t="shared" si="0"/>
        <v>3.5705500000000003</v>
      </c>
      <c r="I13" t="s">
        <v>14</v>
      </c>
      <c r="J13">
        <f t="shared" si="0"/>
        <v>21.206325</v>
      </c>
      <c r="K13">
        <f t="shared" si="0"/>
        <v>2.836875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11.152066666666665</v>
      </c>
      <c r="S13">
        <f t="shared" si="0"/>
        <v>2.7724999999999995</v>
      </c>
      <c r="U13" t="s">
        <v>14</v>
      </c>
      <c r="V13">
        <f t="shared" si="0"/>
        <v>16.900400000000001</v>
      </c>
      <c r="W13">
        <f t="shared" si="0"/>
        <v>3.3761333333333337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12.175466666666665</v>
      </c>
      <c r="AE13">
        <f t="shared" si="0"/>
        <v>2.7330833333333335</v>
      </c>
    </row>
    <row r="14" spans="1:31" x14ac:dyDescent="0.25">
      <c r="A14" t="s">
        <v>15</v>
      </c>
      <c r="B14">
        <f>_xlfn.STDEV.P(B6:B11)</f>
        <v>4.374771372089695</v>
      </c>
      <c r="C14">
        <f>_xlfn.STDEV.P(C6:C11)</f>
        <v>2.9861172792701161</v>
      </c>
      <c r="E14" t="s">
        <v>15</v>
      </c>
      <c r="F14">
        <f t="shared" ref="F14:AE14" si="1">_xlfn.STDEV.P(F6:F11)</f>
        <v>3.8726327644195191</v>
      </c>
      <c r="G14">
        <f t="shared" si="1"/>
        <v>0.48616116240742013</v>
      </c>
      <c r="I14" t="s">
        <v>15</v>
      </c>
      <c r="J14">
        <f t="shared" si="1"/>
        <v>9.573808901470457</v>
      </c>
      <c r="K14">
        <f t="shared" si="1"/>
        <v>0.25588932544168397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3.1707055427599893</v>
      </c>
      <c r="S14">
        <f t="shared" si="1"/>
        <v>0.64824196614124474</v>
      </c>
      <c r="U14" t="s">
        <v>15</v>
      </c>
      <c r="V14">
        <f t="shared" si="1"/>
        <v>5.1560478572901811</v>
      </c>
      <c r="W14">
        <f t="shared" si="1"/>
        <v>0.25418293062718084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2.3253034616773998</v>
      </c>
      <c r="AE14">
        <f t="shared" si="1"/>
        <v>0.14611102418670838</v>
      </c>
    </row>
    <row r="15" spans="1:31" x14ac:dyDescent="0.25">
      <c r="A15" t="s">
        <v>16</v>
      </c>
      <c r="B15">
        <f>B14*2</f>
        <v>8.74954274417939</v>
      </c>
      <c r="C15">
        <f>C14*2</f>
        <v>5.9722345585402321</v>
      </c>
      <c r="E15" t="s">
        <v>16</v>
      </c>
      <c r="F15">
        <f t="shared" ref="F15:AE15" si="2">F14*2</f>
        <v>7.7452655288390382</v>
      </c>
      <c r="G15">
        <f t="shared" si="2"/>
        <v>0.97232232481484027</v>
      </c>
      <c r="I15" t="s">
        <v>16</v>
      </c>
      <c r="J15">
        <f t="shared" si="2"/>
        <v>19.147617802940914</v>
      </c>
      <c r="K15">
        <f t="shared" si="2"/>
        <v>0.51177865088336794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6.3414110855199786</v>
      </c>
      <c r="S15">
        <f t="shared" si="2"/>
        <v>1.2964839322824895</v>
      </c>
      <c r="U15" t="s">
        <v>16</v>
      </c>
      <c r="V15">
        <f t="shared" si="2"/>
        <v>10.312095714580362</v>
      </c>
      <c r="W15">
        <f t="shared" si="2"/>
        <v>0.50836586125436167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4.6506069233547995</v>
      </c>
      <c r="AE15">
        <f t="shared" si="2"/>
        <v>0.29222204837341675</v>
      </c>
    </row>
    <row r="16" spans="1:31" x14ac:dyDescent="0.25">
      <c r="A16" t="s">
        <v>17</v>
      </c>
      <c r="B16">
        <f>B13+B15</f>
        <v>22.348559410846057</v>
      </c>
      <c r="C16">
        <f>C13+C15</f>
        <v>10.135367891873566</v>
      </c>
      <c r="E16" t="s">
        <v>17</v>
      </c>
      <c r="F16">
        <f t="shared" ref="F16:AE16" si="3">F13+F15</f>
        <v>20.174182195505704</v>
      </c>
      <c r="G16">
        <f t="shared" si="3"/>
        <v>4.5428723248148408</v>
      </c>
      <c r="I16" t="s">
        <v>17</v>
      </c>
      <c r="J16">
        <f t="shared" si="3"/>
        <v>40.353942802940914</v>
      </c>
      <c r="K16">
        <f t="shared" si="3"/>
        <v>3.3486536508833682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17.493477752186642</v>
      </c>
      <c r="S16">
        <f t="shared" si="3"/>
        <v>4.0689839322824888</v>
      </c>
      <c r="U16" t="s">
        <v>17</v>
      </c>
      <c r="V16">
        <f t="shared" si="3"/>
        <v>27.212495714580363</v>
      </c>
      <c r="W16">
        <f t="shared" si="3"/>
        <v>3.8844991945876952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16.826073590021466</v>
      </c>
      <c r="AE16">
        <f t="shared" si="3"/>
        <v>3.0253053817067501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11.329383333333332</v>
      </c>
      <c r="M27">
        <f t="shared" si="4"/>
        <v>2.6910166666666666</v>
      </c>
      <c r="P27">
        <f>L28-L27</f>
        <v>0.30811666666666859</v>
      </c>
      <c r="Q27">
        <f>M28-M27</f>
        <v>0.19933333333333314</v>
      </c>
      <c r="S27">
        <v>0.5</v>
      </c>
      <c r="T27">
        <f>P27/L27*100</f>
        <v>2.7196243396595752</v>
      </c>
      <c r="U27">
        <f>Q27/M27*100</f>
        <v>7.4073615300289166</v>
      </c>
      <c r="Y27">
        <f>L27</f>
        <v>11.329383333333332</v>
      </c>
      <c r="Z27">
        <f>M27</f>
        <v>2.6910166666666666</v>
      </c>
      <c r="AB27">
        <f>T27</f>
        <v>2.7196243396595752</v>
      </c>
      <c r="AC27">
        <f>T28</f>
        <v>2.7945033783833582</v>
      </c>
      <c r="AD27">
        <f>T29</f>
        <v>36.299269009934363</v>
      </c>
      <c r="AE27">
        <f>T30</f>
        <v>45.407296366527753</v>
      </c>
      <c r="AF27">
        <f>T31</f>
        <v>22.844285434776545</v>
      </c>
      <c r="AG27">
        <f>T32</f>
        <v>44.012074796657053</v>
      </c>
      <c r="AH27">
        <f>U27</f>
        <v>7.4073615300289166</v>
      </c>
      <c r="AI27">
        <f>U28</f>
        <v>8.4992660766377028</v>
      </c>
      <c r="AJ27">
        <f>U29</f>
        <v>13.851642192232177</v>
      </c>
      <c r="AK27">
        <f>U30</f>
        <v>15.584568409708844</v>
      </c>
      <c r="AL27">
        <f>U31</f>
        <v>11.674522020797601</v>
      </c>
      <c r="AM27">
        <f>U32</f>
        <v>79.177634227460501</v>
      </c>
    </row>
    <row r="28" spans="11:39" x14ac:dyDescent="0.25">
      <c r="K28">
        <v>0.5</v>
      </c>
      <c r="L28">
        <f t="shared" si="4"/>
        <v>11.637500000000001</v>
      </c>
      <c r="M28">
        <f t="shared" si="4"/>
        <v>2.8903499999999998</v>
      </c>
      <c r="P28">
        <f>L29-L27</f>
        <v>0.3166000000000011</v>
      </c>
      <c r="Q28">
        <f>M29-M27</f>
        <v>0.22871666666666668</v>
      </c>
      <c r="S28">
        <v>1.5</v>
      </c>
      <c r="T28">
        <f>P28/L27*100</f>
        <v>2.7945033783833582</v>
      </c>
      <c r="U28">
        <f>Q28/M27*100</f>
        <v>8.4992660766377028</v>
      </c>
    </row>
    <row r="29" spans="11:39" x14ac:dyDescent="0.25">
      <c r="K29">
        <v>1.5</v>
      </c>
      <c r="L29">
        <f t="shared" si="4"/>
        <v>11.645983333333334</v>
      </c>
      <c r="M29">
        <f t="shared" si="4"/>
        <v>2.9197333333333333</v>
      </c>
      <c r="P29">
        <f>L30-L27</f>
        <v>4.1124833333333353</v>
      </c>
      <c r="Q29">
        <f>M30-M27</f>
        <v>0.37274999999999991</v>
      </c>
      <c r="S29">
        <v>2.5</v>
      </c>
      <c r="T29">
        <f>P29/L27*100</f>
        <v>36.299269009934363</v>
      </c>
      <c r="U29">
        <f>Q29/M27*100</f>
        <v>13.851642192232177</v>
      </c>
    </row>
    <row r="30" spans="11:39" x14ac:dyDescent="0.25">
      <c r="K30">
        <v>2.5</v>
      </c>
      <c r="L30">
        <f t="shared" si="4"/>
        <v>15.441866666666668</v>
      </c>
      <c r="M30">
        <f t="shared" si="4"/>
        <v>3.0637666666666665</v>
      </c>
      <c r="P30">
        <f>L31-L27</f>
        <v>5.1443666666666665</v>
      </c>
      <c r="Q30">
        <f>M31-M27</f>
        <v>0.41938333333333322</v>
      </c>
      <c r="S30">
        <v>3.5</v>
      </c>
      <c r="T30">
        <f>P30/L27*100</f>
        <v>45.407296366527753</v>
      </c>
      <c r="U30">
        <f>Q30/M27*100</f>
        <v>15.584568409708844</v>
      </c>
    </row>
    <row r="31" spans="11:39" x14ac:dyDescent="0.25">
      <c r="K31">
        <v>3.5</v>
      </c>
      <c r="L31">
        <f t="shared" si="4"/>
        <v>16.473749999999999</v>
      </c>
      <c r="M31">
        <f t="shared" si="4"/>
        <v>3.1103999999999998</v>
      </c>
      <c r="P31">
        <f>L32-L27</f>
        <v>2.588116666666668</v>
      </c>
      <c r="Q31">
        <f>M32-M27</f>
        <v>0.31416333333333357</v>
      </c>
      <c r="S31">
        <v>4.5</v>
      </c>
      <c r="T31">
        <f>P31/L27*100</f>
        <v>22.844285434776545</v>
      </c>
      <c r="U31">
        <f>Q31/M27*100</f>
        <v>11.674522020797601</v>
      </c>
    </row>
    <row r="32" spans="11:39" x14ac:dyDescent="0.25">
      <c r="K32">
        <v>4.5</v>
      </c>
      <c r="L32">
        <f t="shared" si="4"/>
        <v>13.9175</v>
      </c>
      <c r="M32">
        <f t="shared" si="4"/>
        <v>3.0051800000000002</v>
      </c>
      <c r="P32">
        <f>L33-L27</f>
        <v>4.9862966666666644</v>
      </c>
      <c r="Q32">
        <f>M33-M27</f>
        <v>2.1306833333333333</v>
      </c>
      <c r="S32">
        <v>5.5</v>
      </c>
      <c r="T32">
        <f>P32/L27*100</f>
        <v>44.012074796657053</v>
      </c>
      <c r="U32">
        <f>Q32/M27*100</f>
        <v>79.177634227460501</v>
      </c>
    </row>
    <row r="33" spans="1:13" x14ac:dyDescent="0.25">
      <c r="K33">
        <v>5.5</v>
      </c>
      <c r="L33">
        <f t="shared" si="4"/>
        <v>16.315679999999997</v>
      </c>
      <c r="M33">
        <f t="shared" si="4"/>
        <v>4.8216999999999999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7.8731</v>
      </c>
      <c r="C42">
        <f>C5</f>
        <v>2.4885999999999999</v>
      </c>
    </row>
    <row r="43" spans="1:13" x14ac:dyDescent="0.25">
      <c r="A43" s="1">
        <v>2</v>
      </c>
      <c r="B43">
        <f>F5</f>
        <v>14.3583</v>
      </c>
      <c r="C43">
        <f>G5</f>
        <v>2.9342999999999999</v>
      </c>
    </row>
    <row r="44" spans="1:13" x14ac:dyDescent="0.25">
      <c r="A44" s="1">
        <v>3</v>
      </c>
      <c r="B44">
        <f>J5</f>
        <v>9.4899000000000004</v>
      </c>
      <c r="C44">
        <f>K5</f>
        <v>2.7052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14.367599999999999</v>
      </c>
      <c r="C46">
        <f>S5</f>
        <v>2.5804</v>
      </c>
    </row>
    <row r="47" spans="1:13" x14ac:dyDescent="0.25">
      <c r="A47" s="1">
        <v>6</v>
      </c>
      <c r="B47">
        <f>V5</f>
        <v>9.6540999999999997</v>
      </c>
      <c r="C47">
        <f>W5</f>
        <v>2.7321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12.2333</v>
      </c>
      <c r="C49">
        <f>AE5</f>
        <v>2.7054999999999998</v>
      </c>
    </row>
    <row r="51" spans="1:3" x14ac:dyDescent="0.25">
      <c r="A51" t="s">
        <v>28</v>
      </c>
      <c r="B51">
        <f>AVERAGE(B42:B49)</f>
        <v>8.4970374999999994</v>
      </c>
      <c r="C51">
        <f>AVERAGE(C42:C49)</f>
        <v>2.0182625000000001</v>
      </c>
    </row>
    <row r="52" spans="1:3" x14ac:dyDescent="0.25">
      <c r="A52" t="s">
        <v>15</v>
      </c>
      <c r="B52">
        <f>_xlfn.STDEV.P(B42:B49)</f>
        <v>5.3606286916595662</v>
      </c>
      <c r="C52">
        <f>_xlfn.STDEV.P(C42:C49)</f>
        <v>1.171369399397026</v>
      </c>
    </row>
    <row r="53" spans="1:3" x14ac:dyDescent="0.25">
      <c r="A53" t="s">
        <v>29</v>
      </c>
      <c r="B53">
        <f>1.5*B52</f>
        <v>8.0409430374893489</v>
      </c>
      <c r="C53">
        <f>1.5*C52</f>
        <v>1.757054099095539</v>
      </c>
    </row>
    <row r="54" spans="1:3" x14ac:dyDescent="0.25">
      <c r="A54" t="s">
        <v>16</v>
      </c>
      <c r="B54">
        <f>2*B52</f>
        <v>10.721257383319132</v>
      </c>
      <c r="C54">
        <f>2*C52</f>
        <v>2.342738798794052</v>
      </c>
    </row>
    <row r="55" spans="1:3" x14ac:dyDescent="0.25">
      <c r="A55" t="s">
        <v>30</v>
      </c>
      <c r="B55">
        <f>B51+B53</f>
        <v>16.537980537489346</v>
      </c>
      <c r="C55">
        <f>C51+C53</f>
        <v>3.7753165990955391</v>
      </c>
    </row>
    <row r="56" spans="1:3" x14ac:dyDescent="0.25">
      <c r="A56" t="s">
        <v>17</v>
      </c>
      <c r="B56">
        <f>B51+B54</f>
        <v>19.218294883319132</v>
      </c>
      <c r="C56">
        <f>C51+C54</f>
        <v>4.3610012987940525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2015-05-18T01:25:46Z</dcterms:created>
  <dcterms:modified xsi:type="dcterms:W3CDTF">2015-08-10T06:22:29Z</dcterms:modified>
</cp:coreProperties>
</file>