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Z27" i="1" s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F15" i="1" s="1"/>
  <c r="G14" i="1"/>
  <c r="G15" i="1" s="1"/>
  <c r="J14" i="1"/>
  <c r="J15" i="1" s="1"/>
  <c r="J16" i="1" s="1"/>
  <c r="K14" i="1"/>
  <c r="N14" i="1"/>
  <c r="O14" i="1"/>
  <c r="O15" i="1" s="1"/>
  <c r="R14" i="1"/>
  <c r="S14" i="1"/>
  <c r="V14" i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K15" i="1"/>
  <c r="K16" i="1" s="1"/>
  <c r="N15" i="1"/>
  <c r="N16" i="1" s="1"/>
  <c r="R15" i="1"/>
  <c r="S15" i="1"/>
  <c r="S16" i="1" s="1"/>
  <c r="V15" i="1"/>
  <c r="Z15" i="1"/>
  <c r="AA15" i="1"/>
  <c r="AA16" i="1" s="1"/>
  <c r="R16" i="1"/>
  <c r="V16" i="1"/>
  <c r="Z16" i="1"/>
  <c r="C16" i="1"/>
  <c r="B16" i="1"/>
  <c r="C15" i="1"/>
  <c r="B15" i="1"/>
  <c r="C14" i="1"/>
  <c r="B14" i="1"/>
  <c r="C13" i="1"/>
  <c r="B13" i="1"/>
  <c r="F16" i="1" l="1"/>
  <c r="G16" i="1"/>
  <c r="B52" i="1"/>
  <c r="B53" i="1" s="1"/>
  <c r="P28" i="1"/>
  <c r="T28" i="1" s="1"/>
  <c r="AC27" i="1" s="1"/>
  <c r="P32" i="1"/>
  <c r="T32" i="1" s="1"/>
  <c r="AG27" i="1" s="1"/>
  <c r="Q28" i="1"/>
  <c r="U28" i="1" s="1"/>
  <c r="AI27" i="1" s="1"/>
  <c r="P27" i="1"/>
  <c r="T27" i="1" s="1"/>
  <c r="AB27" i="1" s="1"/>
  <c r="Q29" i="1"/>
  <c r="U29" i="1" s="1"/>
  <c r="AJ27" i="1" s="1"/>
  <c r="Q27" i="1"/>
  <c r="U27" i="1" s="1"/>
  <c r="AH27" i="1" s="1"/>
  <c r="Q30" i="1"/>
  <c r="U30" i="1" s="1"/>
  <c r="AK27" i="1" s="1"/>
  <c r="O16" i="1"/>
  <c r="C52" i="1"/>
  <c r="C54" i="1" s="1"/>
  <c r="Q31" i="1"/>
  <c r="U31" i="1" s="1"/>
  <c r="AL27" i="1" s="1"/>
  <c r="C53" i="1"/>
  <c r="B54" i="1"/>
  <c r="P29" i="1"/>
  <c r="T29" i="1" s="1"/>
  <c r="AD27" i="1" s="1"/>
  <c r="Q32" i="1"/>
  <c r="U32" i="1" s="1"/>
  <c r="AM27" i="1" s="1"/>
  <c r="P31" i="1"/>
  <c r="T31" i="1" s="1"/>
  <c r="AF27" i="1" s="1"/>
  <c r="B51" i="1"/>
  <c r="C51" i="1"/>
  <c r="P30" i="1"/>
  <c r="T30" i="1" s="1"/>
  <c r="AE27" i="1" s="1"/>
  <c r="Y27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<sst xmlns="http://schemas.openxmlformats.org/spreadsheetml/2006/main" count="86" uniqueCount="31">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</sst>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7.8367000000000004</v>
      </c>
      <c r="C5">
        <v>2.2584</v>
      </c>
      <c r="E5">
        <v>929</v>
      </c>
      <c r="I5">
        <v>929</v>
      </c>
      <c r="M5">
        <v>929</v>
      </c>
      <c r="Q5">
        <v>929</v>
      </c>
      <c r="R5">
        <v>9.1289999999999996</v>
      </c>
      <c r="S5">
        <v>3.1596000000000002</v>
      </c>
      <c r="U5">
        <v>929</v>
      </c>
      <c r="V5">
        <v>13.1965</v>
      </c>
      <c r="W5">
        <v>2.9531999999999998</v>
      </c>
      <c r="Y5">
        <v>929</v>
      </c>
      <c r="Z5">
        <v>8.4481999999999999</v>
      </c>
      <c r="AA5">
        <v>2.4607000000000001</v>
      </c>
      <c r="AC5">
        <v>929</v>
      </c>
      <c r="AD5">
        <v>9.3693000000000008</v>
      </c>
      <c r="AE5">
        <v>2.4704000000000002</v>
      </c>
    </row>
    <row r="6" spans="1:31" x14ac:dyDescent="0.25">
      <c r="A6">
        <v>0.5</v>
      </c>
      <c r="B6">
        <v>9.4960000000000004</v>
      </c>
      <c r="C6">
        <v>2.3993000000000002</v>
      </c>
      <c r="E6">
        <v>0.5</v>
      </c>
      <c r="I6">
        <v>0.5</v>
      </c>
      <c r="M6">
        <v>0.5</v>
      </c>
      <c r="Q6">
        <v>0.5</v>
      </c>
      <c r="R6">
        <v>9.8660999999999994</v>
      </c>
      <c r="S6">
        <v>3.1189</v>
      </c>
      <c r="U6">
        <v>0.5</v>
      </c>
      <c r="V6">
        <v>9.0242000000000004</v>
      </c>
      <c r="W6">
        <v>2.6520000000000001</v>
      </c>
      <c r="Y6">
        <v>0.5</v>
      </c>
      <c r="Z6">
        <v>12.064299999999999</v>
      </c>
      <c r="AA6">
        <v>2.5175999999999998</v>
      </c>
      <c r="AC6">
        <v>0.5</v>
      </c>
      <c r="AD6">
        <v>13.4528</v>
      </c>
      <c r="AE6">
        <v>2.3559000000000001</v>
      </c>
    </row>
    <row r="7" spans="1:31" x14ac:dyDescent="0.25">
      <c r="A7">
        <v>1.5</v>
      </c>
      <c r="B7">
        <v>6.492</v>
      </c>
      <c r="C7">
        <v>2.3963999999999999</v>
      </c>
      <c r="E7">
        <v>1.5</v>
      </c>
      <c r="I7">
        <v>1.5</v>
      </c>
      <c r="M7">
        <v>1.5</v>
      </c>
      <c r="Q7">
        <v>1.5</v>
      </c>
      <c r="R7">
        <v>20.061199999999999</v>
      </c>
      <c r="S7">
        <v>2.7574000000000001</v>
      </c>
      <c r="U7">
        <v>1.5</v>
      </c>
      <c r="V7">
        <v>10.096399999999999</v>
      </c>
      <c r="W7">
        <v>2.4575999999999998</v>
      </c>
      <c r="Y7">
        <v>1.5</v>
      </c>
      <c r="Z7">
        <v>8.7461000000000002</v>
      </c>
      <c r="AA7">
        <v>2.5051000000000001</v>
      </c>
      <c r="AC7">
        <v>1.5</v>
      </c>
      <c r="AD7">
        <v>11.027200000000001</v>
      </c>
      <c r="AE7">
        <v>2.5188999999999999</v>
      </c>
    </row>
    <row r="8" spans="1:31" x14ac:dyDescent="0.25">
      <c r="A8">
        <v>2.5</v>
      </c>
      <c r="B8">
        <v>8.2447999999999997</v>
      </c>
      <c r="C8">
        <v>2.3132000000000001</v>
      </c>
      <c r="E8">
        <v>2.5</v>
      </c>
      <c r="I8">
        <v>2.5</v>
      </c>
      <c r="M8">
        <v>2.5</v>
      </c>
      <c r="Q8">
        <v>2.5</v>
      </c>
      <c r="R8">
        <v>15.331300000000001</v>
      </c>
      <c r="S8">
        <v>2.5649000000000002</v>
      </c>
      <c r="U8">
        <v>2.5</v>
      </c>
      <c r="V8">
        <v>12.112399999999999</v>
      </c>
      <c r="W8">
        <v>2.6029</v>
      </c>
      <c r="Y8">
        <v>2.5</v>
      </c>
      <c r="Z8">
        <v>7.8188000000000004</v>
      </c>
      <c r="AA8">
        <v>2.4885000000000002</v>
      </c>
      <c r="AC8">
        <v>2.5</v>
      </c>
      <c r="AD8">
        <v>11.595499999999999</v>
      </c>
      <c r="AE8">
        <v>2.5449999999999999</v>
      </c>
    </row>
    <row r="9" spans="1:31" x14ac:dyDescent="0.25">
      <c r="A9">
        <v>3.5</v>
      </c>
      <c r="B9">
        <v>5.0201000000000002</v>
      </c>
      <c r="C9">
        <v>2.3795000000000002</v>
      </c>
      <c r="E9">
        <v>3.5</v>
      </c>
      <c r="I9">
        <v>3.5</v>
      </c>
      <c r="M9">
        <v>3.5</v>
      </c>
      <c r="Q9">
        <v>3.5</v>
      </c>
      <c r="R9">
        <v>11.525399999999999</v>
      </c>
      <c r="S9">
        <v>2.6172</v>
      </c>
      <c r="U9">
        <v>3.5</v>
      </c>
      <c r="V9">
        <v>8.0439000000000007</v>
      </c>
      <c r="W9">
        <v>2.9668000000000001</v>
      </c>
      <c r="Y9">
        <v>3.5</v>
      </c>
      <c r="Z9">
        <v>11.1617</v>
      </c>
      <c r="AA9">
        <v>2.4180000000000001</v>
      </c>
      <c r="AC9">
        <v>3.5</v>
      </c>
      <c r="AD9">
        <v>10.5206</v>
      </c>
      <c r="AE9">
        <v>2.4842</v>
      </c>
    </row>
    <row r="10" spans="1:31" x14ac:dyDescent="0.25">
      <c r="A10">
        <v>4.5</v>
      </c>
      <c r="B10">
        <v>3.6318000000000001</v>
      </c>
      <c r="C10">
        <v>2.3828999999999998</v>
      </c>
      <c r="E10">
        <v>4.5</v>
      </c>
      <c r="I10">
        <v>4.5</v>
      </c>
      <c r="M10">
        <v>4.5</v>
      </c>
      <c r="Q10">
        <v>4.5</v>
      </c>
      <c r="R10">
        <v>6.8003999999999998</v>
      </c>
      <c r="S10">
        <v>2.5756000000000001</v>
      </c>
      <c r="U10">
        <v>4.5</v>
      </c>
      <c r="V10">
        <v>9.2644000000000002</v>
      </c>
      <c r="W10">
        <v>2.9468999999999999</v>
      </c>
      <c r="Y10">
        <v>4.5</v>
      </c>
      <c r="Z10">
        <v>8.8347999999999995</v>
      </c>
      <c r="AA10">
        <v>2.395</v>
      </c>
      <c r="AC10">
        <v>4.5</v>
      </c>
      <c r="AD10">
        <v>12.6699</v>
      </c>
      <c r="AE10">
        <v>2.5108999999999999</v>
      </c>
    </row>
    <row r="11" spans="1:31" x14ac:dyDescent="0.25">
      <c r="A11">
        <v>5.5</v>
      </c>
      <c r="B11">
        <v>4.9839000000000002</v>
      </c>
      <c r="C11">
        <v>3.0676000000000001</v>
      </c>
      <c r="E11">
        <v>5.5</v>
      </c>
      <c r="I11">
        <v>5.5</v>
      </c>
      <c r="M11">
        <v>5.5</v>
      </c>
      <c r="Q11">
        <v>5.5</v>
      </c>
      <c r="R11">
        <v>9.8829999999999991</v>
      </c>
      <c r="S11">
        <v>2.5705</v>
      </c>
      <c r="U11">
        <v>5.5</v>
      </c>
      <c r="V11">
        <v>7.2286999999999999</v>
      </c>
      <c r="W11">
        <v>2.6737000000000002</v>
      </c>
      <c r="Y11">
        <v>5.5</v>
      </c>
      <c r="Z11">
        <v>6.6096000000000004</v>
      </c>
      <c r="AA11">
        <v>2.3847</v>
      </c>
      <c r="AC11">
        <v>5.5</v>
      </c>
      <c r="AD11">
        <v>8.9288000000000007</v>
      </c>
      <c r="AE11">
        <v>2.5036999999999998</v>
      </c>
    </row>
    <row r="13" spans="1:31" x14ac:dyDescent="0.25">
      <c r="A13" t="s">
        <v>14</v>
      </c>
      <c r="B13">
        <f>AVERAGE(B6:B11)</f>
        <v>6.3114333333333326</v>
      </c>
      <c r="C13">
        <f>AVERAGE(C6:C11)</f>
        <v>2.4898166666666666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12.244566666666666</v>
      </c>
      <c r="S13">
        <f t="shared" si="0"/>
        <v>2.7007499999999998</v>
      </c>
      <c r="U13" t="s">
        <v>14</v>
      </c>
      <c r="V13">
        <f t="shared" si="0"/>
        <v>9.2949999999999999</v>
      </c>
      <c r="W13">
        <f t="shared" si="0"/>
        <v>2.71665</v>
      </c>
      <c r="Y13" t="s">
        <v>14</v>
      </c>
      <c r="Z13">
        <f t="shared" si="0"/>
        <v>9.2058833333333343</v>
      </c>
      <c r="AA13">
        <f t="shared" si="0"/>
        <v>2.4514833333333335</v>
      </c>
      <c r="AC13" t="s">
        <v>14</v>
      </c>
      <c r="AD13">
        <f t="shared" si="0"/>
        <v>11.3658</v>
      </c>
      <c r="AE13">
        <f t="shared" si="0"/>
        <v>2.4864333333333333</v>
      </c>
    </row>
    <row r="14" spans="1:31" x14ac:dyDescent="0.25">
      <c r="A14" t="s">
        <v>15</v>
      </c>
      <c r="B14">
        <f>_xlfn.STDEV.P(B6:B11)</f>
        <v>2.0216452529781055</v>
      </c>
      <c r="C14">
        <f>_xlfn.STDEV.P(C6:C11)</f>
        <v>0.25998330341688369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4.3208396470542105</v>
      </c>
      <c r="S14">
        <f t="shared" si="1"/>
        <v>0.19837760920359265</v>
      </c>
      <c r="U14" t="s">
        <v>15</v>
      </c>
      <c r="V14">
        <f t="shared" si="1"/>
        <v>1.5539787975816597</v>
      </c>
      <c r="W14">
        <f t="shared" si="1"/>
        <v>0.18333047346254255</v>
      </c>
      <c r="Y14" t="s">
        <v>15</v>
      </c>
      <c r="Z14">
        <f t="shared" si="1"/>
        <v>1.871254282931337</v>
      </c>
      <c r="AA14">
        <f t="shared" si="1"/>
        <v>5.3832933435047164E-2</v>
      </c>
      <c r="AC14" t="s">
        <v>15</v>
      </c>
      <c r="AD14">
        <f t="shared" si="1"/>
        <v>1.4649795163528196</v>
      </c>
      <c r="AE14">
        <f t="shared" si="1"/>
        <v>6.1134869119204086E-2</v>
      </c>
    </row>
    <row r="15" spans="1:31" x14ac:dyDescent="0.25">
      <c r="A15" t="s">
        <v>16</v>
      </c>
      <c r="B15">
        <f>B14*2</f>
        <v>4.043290505956211</v>
      </c>
      <c r="C15">
        <f>C14*2</f>
        <v>0.51996660683376739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8.6416792941084211</v>
      </c>
      <c r="S15">
        <f t="shared" si="2"/>
        <v>0.39675521840718531</v>
      </c>
      <c r="U15" t="s">
        <v>16</v>
      </c>
      <c r="V15">
        <f t="shared" si="2"/>
        <v>3.1079575951633194</v>
      </c>
      <c r="W15">
        <f t="shared" si="2"/>
        <v>0.36666094692508511</v>
      </c>
      <c r="Y15" t="s">
        <v>16</v>
      </c>
      <c r="Z15">
        <f t="shared" si="2"/>
        <v>3.742508565862674</v>
      </c>
      <c r="AA15">
        <f t="shared" si="2"/>
        <v>0.10766586687009433</v>
      </c>
      <c r="AC15" t="s">
        <v>16</v>
      </c>
      <c r="AD15">
        <f t="shared" si="2"/>
        <v>2.9299590327056393</v>
      </c>
      <c r="AE15">
        <f t="shared" si="2"/>
        <v>0.12226973823840817</v>
      </c>
    </row>
    <row r="16" spans="1:31" x14ac:dyDescent="0.25">
      <c r="A16" t="s">
        <v>17</v>
      </c>
      <c r="B16">
        <f>B13+B15</f>
        <v>10.354723839289544</v>
      </c>
      <c r="C16">
        <f>C13+C15</f>
        <v>3.009783273500434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20.886245960775085</v>
      </c>
      <c r="S16">
        <f t="shared" si="3"/>
        <v>3.0975052184071852</v>
      </c>
      <c r="U16" t="s">
        <v>17</v>
      </c>
      <c r="V16">
        <f t="shared" si="3"/>
        <v>12.402957595163318</v>
      </c>
      <c r="W16">
        <f t="shared" si="3"/>
        <v>3.083310946925085</v>
      </c>
      <c r="Y16" t="s">
        <v>17</v>
      </c>
      <c r="Z16">
        <f t="shared" si="3"/>
        <v>12.948391899196007</v>
      </c>
      <c r="AA16">
        <f t="shared" si="3"/>
        <v>2.5591492002034277</v>
      </c>
      <c r="AC16" t="s">
        <v>17</v>
      </c>
      <c r="AD16">
        <f t="shared" si="3"/>
        <v>14.295759032705639</v>
      </c>
      <c r="AE16">
        <f t="shared" si="3"/>
        <v>2.6087030715717416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9.5959400000000006</v>
      </c>
      <c r="M27">
        <f t="shared" si="4"/>
        <v>2.66046</v>
      </c>
      <c r="P27">
        <f>L28-L27</f>
        <v>1.1847399999999979</v>
      </c>
      <c r="Q27">
        <f>M28-M27</f>
        <v>-5.1719999999999988E-2</v>
      </c>
      <c r="S27">
        <v>0.5</v>
      </c>
      <c r="T27">
        <f>P27/L27*100</f>
        <v>12.346263107105692</v>
      </c>
      <c r="U27">
        <f>Q27/M27*100</f>
        <v>-1.9440247175300507</v>
      </c>
      <c r="Y27">
        <f>L27</f>
        <v>9.5959400000000006</v>
      </c>
      <c r="Z27">
        <f>M27</f>
        <v>2.66046</v>
      </c>
      <c r="AB27">
        <f>T27</f>
        <v>12.346263107105692</v>
      </c>
      <c r="AC27">
        <f>T28</f>
        <v>17.597442251618908</v>
      </c>
      <c r="AD27">
        <f>T29</f>
        <v>14.846070317238322</v>
      </c>
      <c r="AE27">
        <f>T30</f>
        <v>-3.5598388485130132</v>
      </c>
      <c r="AF27">
        <f>T31</f>
        <v>-14.127641481709984</v>
      </c>
      <c r="AG27">
        <f>T32</f>
        <v>-21.562660875328532</v>
      </c>
      <c r="AH27">
        <f>U27</f>
        <v>-1.9440247175300507</v>
      </c>
      <c r="AI27">
        <f>U28</f>
        <v>-5.0134187320989536</v>
      </c>
      <c r="AJ27">
        <f>U29</f>
        <v>-5.9222841162806485</v>
      </c>
      <c r="AK27">
        <f>U30</f>
        <v>-3.2821391789389831</v>
      </c>
      <c r="AL27">
        <f>U31</f>
        <v>-3.6910910143358775</v>
      </c>
      <c r="AM27">
        <f>U32</f>
        <v>-0.76753644106658636</v>
      </c>
    </row>
    <row r="28" spans="11:39" x14ac:dyDescent="0.25">
      <c r="K28">
        <v>0.5</v>
      </c>
      <c r="L28">
        <f t="shared" si="4"/>
        <v>10.780679999999998</v>
      </c>
      <c r="M28">
        <f t="shared" si="4"/>
        <v>2.6087400000000001</v>
      </c>
      <c r="P28">
        <f>L29-L27</f>
        <v>1.6886399999999995</v>
      </c>
      <c r="Q28">
        <f>M29-M27</f>
        <v>-0.13337999999999983</v>
      </c>
      <c r="S28">
        <v>1.5</v>
      </c>
      <c r="T28">
        <f>P28/L27*100</f>
        <v>17.597442251618908</v>
      </c>
      <c r="U28">
        <f>Q28/M27*100</f>
        <v>-5.0134187320989536</v>
      </c>
    </row>
    <row r="29" spans="11:39" x14ac:dyDescent="0.25">
      <c r="K29">
        <v>1.5</v>
      </c>
      <c r="L29">
        <f t="shared" si="4"/>
        <v>11.28458</v>
      </c>
      <c r="M29">
        <f t="shared" si="4"/>
        <v>2.5270800000000002</v>
      </c>
      <c r="P29">
        <f>L30-L27</f>
        <v>1.4246199999999991</v>
      </c>
      <c r="Q29">
        <f>M30-M27</f>
        <v>-0.15756000000000014</v>
      </c>
      <c r="S29">
        <v>2.5</v>
      </c>
      <c r="T29">
        <f>P29/L27*100</f>
        <v>14.846070317238322</v>
      </c>
      <c r="U29">
        <f>Q29/M27*100</f>
        <v>-5.9222841162806485</v>
      </c>
    </row>
    <row r="30" spans="11:39" x14ac:dyDescent="0.25">
      <c r="K30">
        <v>2.5</v>
      </c>
      <c r="L30">
        <f t="shared" si="4"/>
        <v>11.02056</v>
      </c>
      <c r="M30">
        <f t="shared" si="4"/>
        <v>2.5028999999999999</v>
      </c>
      <c r="P30">
        <f>L31-L27</f>
        <v>-0.34159999999999968</v>
      </c>
      <c r="Q30">
        <f>M31-M27</f>
        <v>-8.7320000000000064E-2</v>
      </c>
      <c r="S30">
        <v>3.5</v>
      </c>
      <c r="T30">
        <f>P30/L27*100</f>
        <v>-3.5598388485130132</v>
      </c>
      <c r="U30">
        <f>Q30/M27*100</f>
        <v>-3.2821391789389831</v>
      </c>
    </row>
    <row r="31" spans="11:39" x14ac:dyDescent="0.25">
      <c r="K31">
        <v>3.5</v>
      </c>
      <c r="L31">
        <f t="shared" si="4"/>
        <v>9.2543400000000009</v>
      </c>
      <c r="M31">
        <f t="shared" si="4"/>
        <v>2.57314</v>
      </c>
      <c r="P31">
        <f>L32-L27</f>
        <v>-1.3556800000000013</v>
      </c>
      <c r="Q31">
        <f>M32-M27</f>
        <v>-9.8200000000000287E-2</v>
      </c>
      <c r="S31">
        <v>4.5</v>
      </c>
      <c r="T31">
        <f>P31/L27*100</f>
        <v>-14.127641481709984</v>
      </c>
      <c r="U31">
        <f>Q31/M27*100</f>
        <v>-3.6910910143358775</v>
      </c>
    </row>
    <row r="32" spans="11:39" x14ac:dyDescent="0.25">
      <c r="K32">
        <v>4.5</v>
      </c>
      <c r="L32">
        <f t="shared" si="4"/>
        <v>8.2402599999999993</v>
      </c>
      <c r="M32">
        <f t="shared" si="4"/>
        <v>2.5622599999999998</v>
      </c>
      <c r="P32">
        <f>L33-L27</f>
        <v>-2.0691400000000009</v>
      </c>
      <c r="Q32">
        <f>M33-M27</f>
        <v>-2.0420000000000105E-2</v>
      </c>
      <c r="S32">
        <v>5.5</v>
      </c>
      <c r="T32">
        <f>P32/L27*100</f>
        <v>-21.562660875328532</v>
      </c>
      <c r="U32">
        <f>Q32/M27*100</f>
        <v>-0.76753644106658636</v>
      </c>
    </row>
    <row r="33" spans="1:13" x14ac:dyDescent="0.25">
      <c r="K33">
        <v>5.5</v>
      </c>
      <c r="L33">
        <f t="shared" si="4"/>
        <v>7.5267999999999997</v>
      </c>
      <c r="M33">
        <f t="shared" si="4"/>
        <v>2.6400399999999999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7.8367000000000004</v>
      </c>
      <c r="C42">
        <f>C5</f>
        <v>2.2584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9.1289999999999996</v>
      </c>
      <c r="C46">
        <f>S5</f>
        <v>3.1596000000000002</v>
      </c>
    </row>
    <row r="47" spans="1:13" x14ac:dyDescent="0.25">
      <c r="A47" s="1">
        <v>6</v>
      </c>
      <c r="B47">
        <f>V5</f>
        <v>13.1965</v>
      </c>
      <c r="C47">
        <f>W5</f>
        <v>2.9531999999999998</v>
      </c>
    </row>
    <row r="48" spans="1:13" x14ac:dyDescent="0.25">
      <c r="A48" s="1">
        <v>7</v>
      </c>
      <c r="B48">
        <f>Z5</f>
        <v>8.4481999999999999</v>
      </c>
      <c r="C48">
        <f>AA5</f>
        <v>2.4607000000000001</v>
      </c>
    </row>
    <row r="49" spans="1:3" x14ac:dyDescent="0.25">
      <c r="A49" s="1">
        <v>8</v>
      </c>
      <c r="B49">
        <f>AD5</f>
        <v>9.3693000000000008</v>
      </c>
      <c r="C49">
        <f>AE5</f>
        <v>2.4704000000000002</v>
      </c>
    </row>
    <row r="51" spans="1:3" x14ac:dyDescent="0.25">
      <c r="A51" t="s">
        <v>28</v>
      </c>
      <c r="B51">
        <f>AVERAGE(B42:B49)</f>
        <v>5.9974625000000001</v>
      </c>
      <c r="C51">
        <f>AVERAGE(C42:C49)</f>
        <v>1.6627875000000001</v>
      </c>
    </row>
    <row r="52" spans="1:3" x14ac:dyDescent="0.25">
      <c r="A52" t="s">
        <v>15</v>
      </c>
      <c r="B52">
        <f>_xlfn.STDEV.P(B42:B49)</f>
        <v>4.8772371066869153</v>
      </c>
      <c r="C52">
        <f>_xlfn.STDEV.P(C42:C49)</f>
        <v>1.3154778337523403</v>
      </c>
    </row>
    <row r="53" spans="1:3" x14ac:dyDescent="0.25">
      <c r="A53" t="s">
        <v>29</v>
      </c>
      <c r="B53">
        <f>1.5*B52</f>
        <v>7.3158556600303726</v>
      </c>
      <c r="C53">
        <f>1.5*C52</f>
        <v>1.9732167506285103</v>
      </c>
    </row>
    <row r="54" spans="1:3" x14ac:dyDescent="0.25">
      <c r="A54" t="s">
        <v>16</v>
      </c>
      <c r="B54">
        <f>2*B52</f>
        <v>9.7544742133738307</v>
      </c>
      <c r="C54">
        <f>2*C52</f>
        <v>2.6309556675046806</v>
      </c>
    </row>
    <row r="55" spans="1:3" x14ac:dyDescent="0.25">
      <c r="A55" t="s">
        <v>30</v>
      </c>
      <c r="B55">
        <f>B51+B53</f>
        <v>13.313318160030374</v>
      </c>
      <c r="C55">
        <f>C51+C53</f>
        <v>3.6360042506285106</v>
      </c>
    </row>
    <row r="56" spans="1:3" x14ac:dyDescent="0.25">
      <c r="A56" t="s">
        <v>17</v>
      </c>
      <c r="B56">
        <f>B51+B54</f>
        <v>15.75193671337383</v>
      </c>
      <c r="C56">
        <f>C51+C54</f>
        <v>4.2937431675046804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2015-05-18T01:26:46Z</dcterms:created>
  <dcterms:modified xsi:type="dcterms:W3CDTF">2015-08-10T06:20:06Z</dcterms:modified>
</cp:coreProperties>
</file>