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C52" i="1" s="1"/>
  <c r="B49" i="1"/>
  <c r="B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31" i="1"/>
  <c r="U31" i="1" s="1"/>
  <c r="AL27" i="1" s="1"/>
  <c r="M33" i="1"/>
  <c r="M32" i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P28" i="1" s="1"/>
  <c r="T28" i="1" s="1"/>
  <c r="AC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AE15" i="1" s="1"/>
  <c r="F15" i="1"/>
  <c r="G15" i="1"/>
  <c r="N15" i="1"/>
  <c r="O15" i="1"/>
  <c r="V15" i="1"/>
  <c r="W15" i="1"/>
  <c r="C16" i="1"/>
  <c r="C15" i="1"/>
  <c r="C14" i="1"/>
  <c r="B14" i="1"/>
  <c r="B15" i="1" s="1"/>
  <c r="B16" i="1" s="1"/>
  <c r="C13" i="1"/>
  <c r="B13" i="1"/>
  <c r="C54" i="1" l="1"/>
  <c r="C53" i="1"/>
  <c r="B54" i="1"/>
  <c r="B53" i="1"/>
  <c r="P29" i="1"/>
  <c r="T29" i="1" s="1"/>
  <c r="AD27" i="1" s="1"/>
  <c r="Q32" i="1"/>
  <c r="U32" i="1" s="1"/>
  <c r="AM27" i="1" s="1"/>
  <c r="B51" i="1"/>
  <c r="P30" i="1"/>
  <c r="T30" i="1" s="1"/>
  <c r="AE27" i="1" s="1"/>
  <c r="C51" i="1"/>
  <c r="Y27" i="1"/>
  <c r="AE16" i="1"/>
  <c r="P31" i="1"/>
  <c r="T31" i="1" s="1"/>
  <c r="AF27" i="1" s="1"/>
  <c r="AD16" i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<sst xmlns="http://schemas.openxmlformats.org/spreadsheetml/2006/main" count="86" uniqueCount="31">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</sst>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3.6920000000000002</v>
      </c>
      <c r="C5">
        <v>5.8346</v>
      </c>
      <c r="E5">
        <v>626</v>
      </c>
      <c r="F5">
        <v>2.6132</v>
      </c>
      <c r="G5">
        <v>6.0109000000000004</v>
      </c>
      <c r="I5">
        <v>626</v>
      </c>
      <c r="J5">
        <v>2.2328999999999999</v>
      </c>
      <c r="K5">
        <v>4.1738999999999997</v>
      </c>
      <c r="M5">
        <v>626</v>
      </c>
      <c r="N5">
        <v>2.4641000000000002</v>
      </c>
      <c r="O5">
        <v>4.2127999999999997</v>
      </c>
      <c r="Q5">
        <v>626</v>
      </c>
      <c r="R5">
        <v>1.8864000000000001</v>
      </c>
      <c r="S5">
        <v>8.0838000000000001</v>
      </c>
      <c r="U5">
        <v>626</v>
      </c>
      <c r="V5">
        <v>3.2017000000000002</v>
      </c>
      <c r="W5">
        <v>9.0526</v>
      </c>
      <c r="Y5">
        <v>626</v>
      </c>
      <c r="Z5">
        <v>2.5811000000000002</v>
      </c>
      <c r="AA5">
        <v>7.8463000000000003</v>
      </c>
      <c r="AC5">
        <v>626</v>
      </c>
    </row>
    <row r="6" spans="1:31" x14ac:dyDescent="0.25">
      <c r="A6">
        <v>0.5</v>
      </c>
      <c r="B6">
        <v>4.09</v>
      </c>
      <c r="C6">
        <v>5.7336</v>
      </c>
      <c r="E6">
        <v>0.5</v>
      </c>
      <c r="F6">
        <v>2.2681</v>
      </c>
      <c r="G6">
        <v>5.1798000000000002</v>
      </c>
      <c r="I6">
        <v>0.5</v>
      </c>
      <c r="J6">
        <v>2.4073000000000002</v>
      </c>
      <c r="K6">
        <v>4.3925999999999998</v>
      </c>
      <c r="M6">
        <v>0.5</v>
      </c>
      <c r="N6">
        <v>2.1922000000000001</v>
      </c>
      <c r="O6">
        <v>3.9508999999999999</v>
      </c>
      <c r="Q6">
        <v>0.5</v>
      </c>
      <c r="R6">
        <v>2.4005000000000001</v>
      </c>
      <c r="S6">
        <v>7.7954999999999997</v>
      </c>
      <c r="U6">
        <v>0.5</v>
      </c>
      <c r="V6">
        <v>2.8913000000000002</v>
      </c>
      <c r="W6">
        <v>5.6717000000000004</v>
      </c>
      <c r="Y6">
        <v>0.5</v>
      </c>
      <c r="Z6">
        <v>2.9438</v>
      </c>
      <c r="AA6">
        <v>8.6074000000000002</v>
      </c>
      <c r="AC6">
        <v>0.5</v>
      </c>
    </row>
    <row r="7" spans="1:31" x14ac:dyDescent="0.25">
      <c r="A7">
        <v>1.5</v>
      </c>
      <c r="B7">
        <v>4.1036999999999999</v>
      </c>
      <c r="C7">
        <v>4.4196999999999997</v>
      </c>
      <c r="E7">
        <v>1.5</v>
      </c>
      <c r="F7">
        <v>2.2425000000000002</v>
      </c>
      <c r="G7">
        <v>5.5690999999999997</v>
      </c>
      <c r="I7">
        <v>1.5</v>
      </c>
      <c r="J7">
        <v>2.6537999999999999</v>
      </c>
      <c r="K7">
        <v>5.0157999999999996</v>
      </c>
      <c r="M7">
        <v>1.5</v>
      </c>
      <c r="N7">
        <v>2.3742999999999999</v>
      </c>
      <c r="O7">
        <v>4.0946999999999996</v>
      </c>
      <c r="Q7">
        <v>1.5</v>
      </c>
      <c r="R7">
        <v>2.3946000000000001</v>
      </c>
      <c r="S7">
        <v>6.8739999999999997</v>
      </c>
      <c r="U7">
        <v>1.5</v>
      </c>
      <c r="V7">
        <v>2.4843000000000002</v>
      </c>
      <c r="W7">
        <v>4.3463000000000003</v>
      </c>
      <c r="Y7">
        <v>1.5</v>
      </c>
      <c r="Z7">
        <v>2.258</v>
      </c>
      <c r="AA7">
        <v>7.4363999999999999</v>
      </c>
      <c r="AC7">
        <v>1.5</v>
      </c>
    </row>
    <row r="8" spans="1:31" x14ac:dyDescent="0.25">
      <c r="A8">
        <v>2.5</v>
      </c>
      <c r="C8">
        <v>39.096899999999998</v>
      </c>
      <c r="E8">
        <v>2.5</v>
      </c>
      <c r="F8">
        <v>2.6185999999999998</v>
      </c>
      <c r="G8">
        <v>23.4816</v>
      </c>
      <c r="I8">
        <v>2.5</v>
      </c>
      <c r="J8">
        <v>6.7228000000000003</v>
      </c>
      <c r="K8">
        <v>32.775599999999997</v>
      </c>
      <c r="M8">
        <v>2.5</v>
      </c>
      <c r="N8">
        <v>4.3116000000000003</v>
      </c>
      <c r="O8">
        <v>32.818399999999997</v>
      </c>
      <c r="Q8">
        <v>2.5</v>
      </c>
      <c r="R8">
        <v>2.9148000000000001</v>
      </c>
      <c r="S8">
        <v>35.543900000000001</v>
      </c>
      <c r="U8">
        <v>2.5</v>
      </c>
      <c r="V8">
        <v>4.085</v>
      </c>
      <c r="W8">
        <v>29.702000000000002</v>
      </c>
      <c r="Y8">
        <v>2.5</v>
      </c>
      <c r="Z8">
        <v>4.6932</v>
      </c>
      <c r="AA8">
        <v>34.887500000000003</v>
      </c>
      <c r="AC8">
        <v>2.5</v>
      </c>
    </row>
    <row r="9" spans="1:31" x14ac:dyDescent="0.25">
      <c r="A9">
        <v>3.5</v>
      </c>
      <c r="B9">
        <v>4.6543000000000001</v>
      </c>
      <c r="C9">
        <v>41.136400000000002</v>
      </c>
      <c r="E9">
        <v>3.5</v>
      </c>
      <c r="F9">
        <v>3.5063</v>
      </c>
      <c r="G9">
        <v>40.847200000000001</v>
      </c>
      <c r="I9">
        <v>3.5</v>
      </c>
      <c r="J9">
        <v>6.0061</v>
      </c>
      <c r="K9">
        <v>38.417999999999999</v>
      </c>
      <c r="M9">
        <v>3.5</v>
      </c>
      <c r="N9">
        <v>6.6131000000000002</v>
      </c>
      <c r="O9">
        <v>52.635899999999999</v>
      </c>
      <c r="Q9">
        <v>3.5</v>
      </c>
      <c r="R9">
        <v>5.2053000000000003</v>
      </c>
      <c r="S9">
        <v>47.818899999999999</v>
      </c>
      <c r="U9">
        <v>3.5</v>
      </c>
      <c r="V9">
        <v>4.0307000000000004</v>
      </c>
      <c r="W9">
        <v>25.502600000000001</v>
      </c>
      <c r="Y9">
        <v>3.5</v>
      </c>
      <c r="Z9">
        <v>3.9744000000000002</v>
      </c>
      <c r="AA9">
        <v>31.916799999999999</v>
      </c>
      <c r="AC9">
        <v>3.5</v>
      </c>
    </row>
    <row r="10" spans="1:31" x14ac:dyDescent="0.25">
      <c r="A10">
        <v>4.5</v>
      </c>
      <c r="B10">
        <v>3.7606999999999999</v>
      </c>
      <c r="C10">
        <v>46.711500000000001</v>
      </c>
      <c r="E10">
        <v>4.5</v>
      </c>
      <c r="F10">
        <v>2.9420000000000002</v>
      </c>
      <c r="G10">
        <v>44.894500000000001</v>
      </c>
      <c r="I10">
        <v>4.5</v>
      </c>
      <c r="J10">
        <v>3.5125999999999999</v>
      </c>
      <c r="K10">
        <v>39.349499999999999</v>
      </c>
      <c r="M10">
        <v>4.5</v>
      </c>
      <c r="N10">
        <v>5.6833</v>
      </c>
      <c r="O10">
        <v>57.3431</v>
      </c>
      <c r="Q10">
        <v>4.5</v>
      </c>
      <c r="R10">
        <v>4.9191000000000003</v>
      </c>
      <c r="S10">
        <v>36.747300000000003</v>
      </c>
      <c r="U10">
        <v>4.5</v>
      </c>
      <c r="V10">
        <v>4.0484999999999998</v>
      </c>
      <c r="W10">
        <v>28.380299999999998</v>
      </c>
      <c r="Y10">
        <v>4.5</v>
      </c>
      <c r="Z10">
        <v>3.8885999999999998</v>
      </c>
      <c r="AA10">
        <v>23.864000000000001</v>
      </c>
      <c r="AC10">
        <v>4.5</v>
      </c>
    </row>
    <row r="11" spans="1:31" x14ac:dyDescent="0.25">
      <c r="A11">
        <v>5.5</v>
      </c>
      <c r="B11">
        <v>3.6099000000000001</v>
      </c>
      <c r="C11">
        <v>27.9147</v>
      </c>
      <c r="E11">
        <v>5.5</v>
      </c>
      <c r="F11">
        <v>3.1511</v>
      </c>
      <c r="G11">
        <v>48.787999999999997</v>
      </c>
      <c r="I11">
        <v>5.5</v>
      </c>
      <c r="J11">
        <v>6.0094000000000003</v>
      </c>
      <c r="K11">
        <v>30.605599999999999</v>
      </c>
      <c r="M11">
        <v>5.5</v>
      </c>
      <c r="N11">
        <v>4.7820999999999998</v>
      </c>
      <c r="O11">
        <v>51.072600000000001</v>
      </c>
      <c r="Q11">
        <v>5.5</v>
      </c>
      <c r="R11">
        <v>5.3802000000000003</v>
      </c>
      <c r="S11">
        <v>29.675899999999999</v>
      </c>
      <c r="U11">
        <v>5.5</v>
      </c>
      <c r="V11">
        <v>3.6924000000000001</v>
      </c>
      <c r="W11">
        <v>31.1691</v>
      </c>
      <c r="Y11">
        <v>5.5</v>
      </c>
      <c r="Z11">
        <v>4.8628</v>
      </c>
      <c r="AA11">
        <v>21.6799</v>
      </c>
      <c r="AC11">
        <v>5.5</v>
      </c>
    </row>
    <row r="13" spans="1:31" x14ac:dyDescent="0.25">
      <c r="A13" t="s">
        <v>14</v>
      </c>
      <c r="B13">
        <f>AVERAGE(B6:B11)</f>
        <v>4.0437199999999995</v>
      </c>
      <c r="C13">
        <f>AVERAGE(C6:C11)</f>
        <v>27.502133333333333</v>
      </c>
      <c r="E13" t="s">
        <v>14</v>
      </c>
      <c r="F13">
        <f t="shared" ref="F13:AE13" si="0">AVERAGE(F6:F11)</f>
        <v>2.7881</v>
      </c>
      <c r="G13">
        <f t="shared" si="0"/>
        <v>28.1267</v>
      </c>
      <c r="I13" t="s">
        <v>14</v>
      </c>
      <c r="J13">
        <f t="shared" si="0"/>
        <v>4.5519999999999996</v>
      </c>
      <c r="K13">
        <f t="shared" si="0"/>
        <v>25.092850000000002</v>
      </c>
      <c r="M13" t="s">
        <v>14</v>
      </c>
      <c r="N13">
        <f t="shared" si="0"/>
        <v>4.3260999999999994</v>
      </c>
      <c r="O13">
        <f t="shared" si="0"/>
        <v>33.6526</v>
      </c>
      <c r="Q13" t="s">
        <v>14</v>
      </c>
      <c r="R13">
        <f t="shared" si="0"/>
        <v>3.8690833333333337</v>
      </c>
      <c r="S13">
        <f t="shared" si="0"/>
        <v>27.409249999999997</v>
      </c>
      <c r="U13" t="s">
        <v>14</v>
      </c>
      <c r="V13">
        <f t="shared" si="0"/>
        <v>3.5387</v>
      </c>
      <c r="W13">
        <f t="shared" si="0"/>
        <v>20.795333333333335</v>
      </c>
      <c r="Y13" t="s">
        <v>14</v>
      </c>
      <c r="Z13">
        <f t="shared" si="0"/>
        <v>3.7701333333333333</v>
      </c>
      <c r="AA13">
        <f t="shared" si="0"/>
        <v>21.398666666666667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0.35967971530237841</v>
      </c>
      <c r="C14">
        <f>_xlfn.STDEV.P(C6:C11)</f>
        <v>16.813534194478237</v>
      </c>
      <c r="E14" t="s">
        <v>15</v>
      </c>
      <c r="F14">
        <f t="shared" ref="F14:AE14" si="1">_xlfn.STDEV.P(F6:F11)</f>
        <v>0.45972365974934543</v>
      </c>
      <c r="G14">
        <f t="shared" si="1"/>
        <v>17.920388975317099</v>
      </c>
      <c r="I14" t="s">
        <v>15</v>
      </c>
      <c r="J14">
        <f t="shared" si="1"/>
        <v>1.7432750739149978</v>
      </c>
      <c r="K14">
        <f t="shared" si="1"/>
        <v>14.729873492526439</v>
      </c>
      <c r="M14" t="s">
        <v>15</v>
      </c>
      <c r="N14">
        <f t="shared" si="1"/>
        <v>1.6147011870105674</v>
      </c>
      <c r="O14">
        <f t="shared" si="1"/>
        <v>22.292069569243683</v>
      </c>
      <c r="Q14" t="s">
        <v>15</v>
      </c>
      <c r="R14">
        <f t="shared" si="1"/>
        <v>1.3173824013508337</v>
      </c>
      <c r="S14">
        <f t="shared" si="1"/>
        <v>15.173765218269558</v>
      </c>
      <c r="U14" t="s">
        <v>15</v>
      </c>
      <c r="V14">
        <f t="shared" si="1"/>
        <v>0.62648670376952298</v>
      </c>
      <c r="W14">
        <f t="shared" si="1"/>
        <v>11.298442426379937</v>
      </c>
      <c r="Y14" t="s">
        <v>15</v>
      </c>
      <c r="Z14">
        <f t="shared" si="1"/>
        <v>0.91933905001848426</v>
      </c>
      <c r="AA14">
        <f t="shared" si="1"/>
        <v>10.466598520638032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0.71935943060475682</v>
      </c>
      <c r="C15">
        <f>C14*2</f>
        <v>33.627068388956474</v>
      </c>
      <c r="E15" t="s">
        <v>16</v>
      </c>
      <c r="F15">
        <f t="shared" ref="F15:AE15" si="2">F14*2</f>
        <v>0.91944731949869085</v>
      </c>
      <c r="G15">
        <f t="shared" si="2"/>
        <v>35.840777950634198</v>
      </c>
      <c r="I15" t="s">
        <v>16</v>
      </c>
      <c r="J15">
        <f t="shared" si="2"/>
        <v>3.4865501478299956</v>
      </c>
      <c r="K15">
        <f t="shared" si="2"/>
        <v>29.459746985052877</v>
      </c>
      <c r="M15" t="s">
        <v>16</v>
      </c>
      <c r="N15">
        <f t="shared" si="2"/>
        <v>3.2294023740211348</v>
      </c>
      <c r="O15">
        <f t="shared" si="2"/>
        <v>44.584139138487366</v>
      </c>
      <c r="Q15" t="s">
        <v>16</v>
      </c>
      <c r="R15">
        <f t="shared" si="2"/>
        <v>2.6347648027016675</v>
      </c>
      <c r="S15">
        <f t="shared" si="2"/>
        <v>30.347530436539117</v>
      </c>
      <c r="U15" t="s">
        <v>16</v>
      </c>
      <c r="V15">
        <f t="shared" si="2"/>
        <v>1.252973407539046</v>
      </c>
      <c r="W15">
        <f t="shared" si="2"/>
        <v>22.596884852759874</v>
      </c>
      <c r="Y15" t="s">
        <v>16</v>
      </c>
      <c r="Z15">
        <f t="shared" si="2"/>
        <v>1.8386781000369685</v>
      </c>
      <c r="AA15">
        <f t="shared" si="2"/>
        <v>20.933197041276063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4.7630794306047566</v>
      </c>
      <c r="C16">
        <f>C13+C15</f>
        <v>61.129201722289807</v>
      </c>
      <c r="E16" t="s">
        <v>17</v>
      </c>
      <c r="F16">
        <f t="shared" ref="F16:AE16" si="3">F13+F15</f>
        <v>3.707547319498691</v>
      </c>
      <c r="G16">
        <f t="shared" si="3"/>
        <v>63.967477950634198</v>
      </c>
      <c r="I16" t="s">
        <v>17</v>
      </c>
      <c r="J16">
        <f t="shared" si="3"/>
        <v>8.0385501478299943</v>
      </c>
      <c r="K16">
        <f t="shared" si="3"/>
        <v>54.55259698505288</v>
      </c>
      <c r="M16" t="s">
        <v>17</v>
      </c>
      <c r="N16">
        <f t="shared" si="3"/>
        <v>7.5555023740211347</v>
      </c>
      <c r="O16">
        <f t="shared" si="3"/>
        <v>78.236739138487366</v>
      </c>
      <c r="Q16" t="s">
        <v>17</v>
      </c>
      <c r="R16">
        <f t="shared" si="3"/>
        <v>6.5038481360350016</v>
      </c>
      <c r="S16">
        <f t="shared" si="3"/>
        <v>57.756780436539117</v>
      </c>
      <c r="U16" t="s">
        <v>17</v>
      </c>
      <c r="V16">
        <f t="shared" si="3"/>
        <v>4.7916734075390455</v>
      </c>
      <c r="W16">
        <f t="shared" si="3"/>
        <v>43.39221818609321</v>
      </c>
      <c r="Y16" t="s">
        <v>17</v>
      </c>
      <c r="Z16">
        <f t="shared" si="3"/>
        <v>5.6088114333703016</v>
      </c>
      <c r="AA16">
        <f t="shared" si="3"/>
        <v>42.33186370794273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2.6673428571428568</v>
      </c>
      <c r="M27">
        <f t="shared" si="4"/>
        <v>6.4592714285714283</v>
      </c>
      <c r="P27">
        <f>L28-L27</f>
        <v>7.4542857142857688E-2</v>
      </c>
      <c r="Q27">
        <f>M28-M27</f>
        <v>-0.55477142857142869</v>
      </c>
      <c r="S27">
        <v>0.5</v>
      </c>
      <c r="T27">
        <f>P27/L27*100</f>
        <v>2.794648499844703</v>
      </c>
      <c r="U27">
        <f>Q27/M27*100</f>
        <v>-8.588761669272742</v>
      </c>
      <c r="Y27">
        <f>L27</f>
        <v>2.6673428571428568</v>
      </c>
      <c r="Z27">
        <f>M27</f>
        <v>6.4592714285714283</v>
      </c>
      <c r="AB27">
        <f>T27</f>
        <v>2.794648499844703</v>
      </c>
      <c r="AC27">
        <f>T28</f>
        <v>-0.85799672225970869</v>
      </c>
      <c r="AD27">
        <f>T29</f>
        <v>58.372341299170614</v>
      </c>
      <c r="AE27">
        <f>T30</f>
        <v>82.044195936030533</v>
      </c>
      <c r="AF27">
        <f>T31</f>
        <v>54.004520282357007</v>
      </c>
      <c r="AG27">
        <f>T32</f>
        <v>68.642415673168628</v>
      </c>
      <c r="AH27">
        <f>U27</f>
        <v>-8.588761669272742</v>
      </c>
      <c r="AI27">
        <f>U28</f>
        <v>-16.496553127398258</v>
      </c>
      <c r="AJ27">
        <f>U29</f>
        <v>404.93509882804125</v>
      </c>
      <c r="AK27">
        <f>U30</f>
        <v>515.45154362831727</v>
      </c>
      <c r="AL27">
        <f>U31</f>
        <v>513.27173122134525</v>
      </c>
      <c r="AM27">
        <f>U32</f>
        <v>432.80179763750459</v>
      </c>
    </row>
    <row r="28" spans="11:39" x14ac:dyDescent="0.25">
      <c r="K28">
        <v>0.5</v>
      </c>
      <c r="L28">
        <f t="shared" si="4"/>
        <v>2.7418857142857145</v>
      </c>
      <c r="M28">
        <f t="shared" si="4"/>
        <v>5.9044999999999996</v>
      </c>
      <c r="P28">
        <f>L29-L27</f>
        <v>-2.2885714285714176E-2</v>
      </c>
      <c r="Q28">
        <f>M29-M27</f>
        <v>-1.0655571428571422</v>
      </c>
      <c r="S28">
        <v>1.5</v>
      </c>
      <c r="T28">
        <f>P28/L27*100</f>
        <v>-0.85799672225970869</v>
      </c>
      <c r="U28">
        <f>Q28/M27*100</f>
        <v>-16.496553127398258</v>
      </c>
    </row>
    <row r="29" spans="11:39" x14ac:dyDescent="0.25">
      <c r="K29">
        <v>1.5</v>
      </c>
      <c r="L29">
        <f t="shared" si="4"/>
        <v>2.6444571428571426</v>
      </c>
      <c r="M29">
        <f t="shared" si="4"/>
        <v>5.3937142857142861</v>
      </c>
      <c r="P29">
        <f>L30-L27</f>
        <v>1.5569904761904771</v>
      </c>
      <c r="Q29">
        <f>M30-M27</f>
        <v>26.155857142857144</v>
      </c>
      <c r="S29">
        <v>2.5</v>
      </c>
      <c r="T29">
        <f>P29/L27*100</f>
        <v>58.372341299170614</v>
      </c>
      <c r="U29">
        <f>Q29/M27*100</f>
        <v>404.93509882804125</v>
      </c>
    </row>
    <row r="30" spans="11:39" x14ac:dyDescent="0.25">
      <c r="K30">
        <v>2.5</v>
      </c>
      <c r="L30">
        <f t="shared" si="4"/>
        <v>4.2243333333333339</v>
      </c>
      <c r="M30">
        <f t="shared" si="4"/>
        <v>32.615128571428571</v>
      </c>
      <c r="P30">
        <f>L31-L27</f>
        <v>2.1884000000000006</v>
      </c>
      <c r="Q30">
        <f>M31-M27</f>
        <v>33.294414285714289</v>
      </c>
      <c r="S30">
        <v>3.5</v>
      </c>
      <c r="T30">
        <f>P30/L27*100</f>
        <v>82.044195936030533</v>
      </c>
      <c r="U30">
        <f>Q30/M27*100</f>
        <v>515.45154362831727</v>
      </c>
    </row>
    <row r="31" spans="11:39" x14ac:dyDescent="0.25">
      <c r="K31">
        <v>3.5</v>
      </c>
      <c r="L31">
        <f t="shared" si="4"/>
        <v>4.8557428571428574</v>
      </c>
      <c r="M31">
        <f t="shared" si="4"/>
        <v>39.753685714285716</v>
      </c>
      <c r="P31">
        <f>L32-L27</f>
        <v>1.4404857142857148</v>
      </c>
      <c r="Q31">
        <f>M32-M27</f>
        <v>33.153614285714283</v>
      </c>
      <c r="S31">
        <v>4.5</v>
      </c>
      <c r="T31">
        <f>P31/L27*100</f>
        <v>54.004520282357007</v>
      </c>
      <c r="U31">
        <f>Q31/M27*100</f>
        <v>513.27173122134525</v>
      </c>
    </row>
    <row r="32" spans="11:39" x14ac:dyDescent="0.25">
      <c r="K32">
        <v>4.5</v>
      </c>
      <c r="L32">
        <f t="shared" si="4"/>
        <v>4.1078285714285716</v>
      </c>
      <c r="M32">
        <f t="shared" si="4"/>
        <v>39.61288571428571</v>
      </c>
      <c r="P32">
        <f>L33-L27</f>
        <v>1.8309285714285721</v>
      </c>
      <c r="Q32">
        <f>M33-M27</f>
        <v>27.955842857142862</v>
      </c>
      <c r="S32">
        <v>5.5</v>
      </c>
      <c r="T32">
        <f>P32/L27*100</f>
        <v>68.642415673168628</v>
      </c>
      <c r="U32">
        <f>Q32/M27*100</f>
        <v>432.80179763750459</v>
      </c>
    </row>
    <row r="33" spans="1:13" x14ac:dyDescent="0.25">
      <c r="K33">
        <v>5.5</v>
      </c>
      <c r="L33">
        <f t="shared" si="4"/>
        <v>4.4982714285714289</v>
      </c>
      <c r="M33">
        <f t="shared" si="4"/>
        <v>34.415114285714289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3.6920000000000002</v>
      </c>
      <c r="C42">
        <f>C5</f>
        <v>5.8346</v>
      </c>
    </row>
    <row r="43" spans="1:13" x14ac:dyDescent="0.25">
      <c r="A43" s="1">
        <v>2</v>
      </c>
      <c r="B43">
        <f>F5</f>
        <v>2.6132</v>
      </c>
      <c r="C43">
        <f>G5</f>
        <v>6.0109000000000004</v>
      </c>
    </row>
    <row r="44" spans="1:13" x14ac:dyDescent="0.25">
      <c r="A44" s="1">
        <v>3</v>
      </c>
      <c r="B44">
        <f>J5</f>
        <v>2.2328999999999999</v>
      </c>
      <c r="C44">
        <f>K5</f>
        <v>4.1738999999999997</v>
      </c>
    </row>
    <row r="45" spans="1:13" x14ac:dyDescent="0.25">
      <c r="A45" s="1">
        <v>4</v>
      </c>
      <c r="B45">
        <f>N5</f>
        <v>2.4641000000000002</v>
      </c>
      <c r="C45">
        <f>O5</f>
        <v>4.2127999999999997</v>
      </c>
    </row>
    <row r="46" spans="1:13" x14ac:dyDescent="0.25">
      <c r="A46" s="1">
        <v>5</v>
      </c>
      <c r="B46">
        <f>R5</f>
        <v>1.8864000000000001</v>
      </c>
      <c r="C46">
        <f>S5</f>
        <v>8.0838000000000001</v>
      </c>
    </row>
    <row r="47" spans="1:13" x14ac:dyDescent="0.25">
      <c r="A47" s="1">
        <v>6</v>
      </c>
      <c r="B47">
        <f>V5</f>
        <v>3.2017000000000002</v>
      </c>
      <c r="C47">
        <f>W5</f>
        <v>9.0526</v>
      </c>
    </row>
    <row r="48" spans="1:13" x14ac:dyDescent="0.25">
      <c r="A48" s="1">
        <v>7</v>
      </c>
      <c r="B48">
        <f>Z5</f>
        <v>2.5811000000000002</v>
      </c>
      <c r="C48">
        <f>AA5</f>
        <v>7.8463000000000003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2.3339249999999998</v>
      </c>
      <c r="C51">
        <f>AVERAGE(C42:C49)</f>
        <v>5.6518625</v>
      </c>
    </row>
    <row r="52" spans="1:3" x14ac:dyDescent="0.25">
      <c r="A52" t="s">
        <v>15</v>
      </c>
      <c r="B52">
        <f>_xlfn.STDEV.P(B42:B49)</f>
        <v>1.025373546262532</v>
      </c>
      <c r="C52">
        <f>_xlfn.STDEV.P(C42:C49)</f>
        <v>2.7077669803444584</v>
      </c>
    </row>
    <row r="53" spans="1:3" x14ac:dyDescent="0.25">
      <c r="A53" t="s">
        <v>29</v>
      </c>
      <c r="B53">
        <f>1.5*B52</f>
        <v>1.5380603193937978</v>
      </c>
      <c r="C53">
        <f>1.5*C52</f>
        <v>4.0616504705166872</v>
      </c>
    </row>
    <row r="54" spans="1:3" x14ac:dyDescent="0.25">
      <c r="A54" t="s">
        <v>16</v>
      </c>
      <c r="B54">
        <f>2*B52</f>
        <v>2.0507470925250639</v>
      </c>
      <c r="C54">
        <f>2*C52</f>
        <v>5.4155339606889168</v>
      </c>
    </row>
    <row r="55" spans="1:3" x14ac:dyDescent="0.25">
      <c r="A55" t="s">
        <v>30</v>
      </c>
      <c r="B55">
        <f>B51+B53</f>
        <v>3.8719853193937976</v>
      </c>
      <c r="C55">
        <f>C51+C53</f>
        <v>9.7135129705166872</v>
      </c>
    </row>
    <row r="56" spans="1:3" x14ac:dyDescent="0.25">
      <c r="A56" t="s">
        <v>17</v>
      </c>
      <c r="B56">
        <f>B51+B54</f>
        <v>4.3846720925250633</v>
      </c>
      <c r="C56">
        <f>C51+C54</f>
        <v>11.067396460688917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2015-05-18T01:29:35Z</dcterms:created>
  <dcterms:modified xsi:type="dcterms:W3CDTF">2015-08-10T06:25:07Z</dcterms:modified>
</cp:coreProperties>
</file>