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R13" i="1"/>
  <c r="S13" i="1"/>
  <c r="V13" i="1"/>
  <c r="W13" i="1"/>
  <c r="Z13" i="1"/>
  <c r="AA13" i="1"/>
  <c r="AD13" i="1"/>
  <c r="AE13" i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S14" i="1"/>
  <c r="S15" i="1" s="1"/>
  <c r="V14" i="1"/>
  <c r="V15" i="1" s="1"/>
  <c r="W14" i="1"/>
  <c r="W15" i="1" s="1"/>
  <c r="Z14" i="1"/>
  <c r="Z15" i="1" s="1"/>
  <c r="AA14" i="1"/>
  <c r="AA15" i="1" s="1"/>
  <c r="AA16" i="1" s="1"/>
  <c r="AD14" i="1"/>
  <c r="AE14" i="1"/>
  <c r="N15" i="1"/>
  <c r="O15" i="1"/>
  <c r="AD15" i="1"/>
  <c r="AE15" i="1"/>
  <c r="C14" i="1"/>
  <c r="C15" i="1" s="1"/>
  <c r="C16" i="1" s="1"/>
  <c r="B14" i="1"/>
  <c r="B15" i="1" s="1"/>
  <c r="B16" i="1" s="1"/>
  <c r="C13" i="1"/>
  <c r="B13" i="1"/>
  <c r="AD16" i="1" l="1"/>
  <c r="AE16" i="1"/>
  <c r="V16" i="1"/>
  <c r="W16" i="1"/>
  <c r="R16" i="1"/>
  <c r="P29" i="1"/>
  <c r="T29" i="1" s="1"/>
  <c r="AD27" i="1" s="1"/>
  <c r="P30" i="1"/>
  <c r="T30" i="1" s="1"/>
  <c r="AE27" i="1" s="1"/>
  <c r="S16" i="1"/>
  <c r="O16" i="1"/>
  <c r="Q29" i="1"/>
  <c r="U29" i="1" s="1"/>
  <c r="AJ27" i="1" s="1"/>
  <c r="Q32" i="1"/>
  <c r="U32" i="1" s="1"/>
  <c r="AM27" i="1" s="1"/>
  <c r="K16" i="1"/>
  <c r="J16" i="1"/>
  <c r="F16" i="1"/>
  <c r="G16" i="1"/>
  <c r="Z16" i="1"/>
  <c r="P32" i="1"/>
  <c r="T32" i="1" s="1"/>
  <c r="AG27" i="1" s="1"/>
  <c r="Q27" i="1"/>
  <c r="U27" i="1" s="1"/>
  <c r="AH27" i="1" s="1"/>
  <c r="Q30" i="1"/>
  <c r="U30" i="1" s="1"/>
  <c r="AK27" i="1" s="1"/>
  <c r="B52" i="1"/>
  <c r="B54" i="1" s="1"/>
  <c r="P28" i="1"/>
  <c r="T28" i="1" s="1"/>
  <c r="AC27" i="1" s="1"/>
  <c r="Q31" i="1"/>
  <c r="U31" i="1" s="1"/>
  <c r="AL27" i="1" s="1"/>
  <c r="C52" i="1"/>
  <c r="C54" i="1" s="1"/>
  <c r="P31" i="1"/>
  <c r="T31" i="1" s="1"/>
  <c r="AF27" i="1" s="1"/>
  <c r="P27" i="1"/>
  <c r="T27" i="1" s="1"/>
  <c r="AB27" i="1" s="1"/>
  <c r="B51" i="1"/>
  <c r="C51" i="1"/>
  <c r="C53" i="1" l="1"/>
  <c r="C55" i="1" s="1"/>
  <c r="B53" i="1"/>
  <c r="B55" i="1" s="1"/>
  <c r="C56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<sst xmlns="http://schemas.openxmlformats.org/spreadsheetml/2006/main" count="86" uniqueCount="31">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</sst>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7.3798000000000004</v>
      </c>
      <c r="G5">
        <v>4.5586000000000002</v>
      </c>
      <c r="I5">
        <v>727</v>
      </c>
      <c r="J5">
        <v>16.710100000000001</v>
      </c>
      <c r="K5">
        <v>4.0054999999999996</v>
      </c>
      <c r="M5">
        <v>727</v>
      </c>
      <c r="Q5">
        <v>727</v>
      </c>
      <c r="U5">
        <v>727</v>
      </c>
      <c r="Y5">
        <v>727</v>
      </c>
      <c r="AC5">
        <v>727</v>
      </c>
    </row>
    <row r="6" spans="1:31" x14ac:dyDescent="0.25">
      <c r="A6">
        <v>0.5</v>
      </c>
      <c r="E6">
        <v>0.5</v>
      </c>
      <c r="F6">
        <v>9.5627999999999993</v>
      </c>
      <c r="G6">
        <v>4.6943000000000001</v>
      </c>
      <c r="I6">
        <v>0.5</v>
      </c>
      <c r="J6">
        <v>9.9417000000000009</v>
      </c>
      <c r="K6">
        <v>4.1897000000000002</v>
      </c>
      <c r="M6">
        <v>0.5</v>
      </c>
      <c r="Q6">
        <v>0.5</v>
      </c>
      <c r="U6">
        <v>0.5</v>
      </c>
      <c r="Y6">
        <v>0.5</v>
      </c>
      <c r="AC6">
        <v>0.5</v>
      </c>
    </row>
    <row r="7" spans="1:31" x14ac:dyDescent="0.25">
      <c r="A7">
        <v>1.5</v>
      </c>
      <c r="E7">
        <v>1.5</v>
      </c>
      <c r="F7">
        <v>9.4014000000000006</v>
      </c>
      <c r="G7">
        <v>4.1647999999999996</v>
      </c>
      <c r="I7">
        <v>1.5</v>
      </c>
      <c r="J7">
        <v>7.9960000000000004</v>
      </c>
      <c r="K7">
        <v>4.5148000000000001</v>
      </c>
      <c r="M7">
        <v>1.5</v>
      </c>
      <c r="Q7">
        <v>1.5</v>
      </c>
      <c r="U7">
        <v>1.5</v>
      </c>
      <c r="Y7">
        <v>1.5</v>
      </c>
      <c r="AC7">
        <v>1.5</v>
      </c>
    </row>
    <row r="8" spans="1:31" x14ac:dyDescent="0.25">
      <c r="A8">
        <v>2.5</v>
      </c>
      <c r="E8">
        <v>2.5</v>
      </c>
      <c r="F8">
        <v>19.731999999999999</v>
      </c>
      <c r="G8">
        <v>4.4474999999999998</v>
      </c>
      <c r="I8">
        <v>2.5</v>
      </c>
      <c r="J8">
        <v>19.461099999999998</v>
      </c>
      <c r="K8">
        <v>4.1493000000000002</v>
      </c>
      <c r="M8">
        <v>2.5</v>
      </c>
      <c r="Q8">
        <v>2.5</v>
      </c>
      <c r="U8">
        <v>2.5</v>
      </c>
      <c r="Y8">
        <v>2.5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J9">
        <v>17.685099999999998</v>
      </c>
      <c r="K9">
        <v>4.2016999999999998</v>
      </c>
      <c r="M9">
        <v>3.5</v>
      </c>
      <c r="Q9">
        <v>3.5</v>
      </c>
      <c r="U9">
        <v>3.5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I10">
        <v>4.5</v>
      </c>
      <c r="J10">
        <v>20.5059</v>
      </c>
      <c r="K10">
        <v>4.6767000000000003</v>
      </c>
      <c r="M10">
        <v>4.5</v>
      </c>
      <c r="Q10">
        <v>4.5</v>
      </c>
      <c r="U10">
        <v>4.5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Q11">
        <v>5.5</v>
      </c>
      <c r="U11">
        <v>5.5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12.898733333333332</v>
      </c>
      <c r="G13">
        <f t="shared" si="0"/>
        <v>4.4355333333333329</v>
      </c>
      <c r="I13" t="s">
        <v>14</v>
      </c>
      <c r="J13">
        <f t="shared" si="0"/>
        <v>15.11796</v>
      </c>
      <c r="K13">
        <f t="shared" si="0"/>
        <v>4.3464399999999994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4.8322984519676435</v>
      </c>
      <c r="G14">
        <f t="shared" si="1"/>
        <v>0.21633302003058999</v>
      </c>
      <c r="I14" t="s">
        <v>15</v>
      </c>
      <c r="J14">
        <f t="shared" si="1"/>
        <v>5.1380726369330398</v>
      </c>
      <c r="K14">
        <f t="shared" si="1"/>
        <v>0.21061720347587953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9.664596903935287</v>
      </c>
      <c r="G15">
        <f t="shared" si="2"/>
        <v>0.43266604006117998</v>
      </c>
      <c r="I15" t="s">
        <v>16</v>
      </c>
      <c r="J15">
        <f t="shared" si="2"/>
        <v>10.27614527386608</v>
      </c>
      <c r="K15">
        <f t="shared" si="2"/>
        <v>0.42123440695175907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22.56333023726862</v>
      </c>
      <c r="G16">
        <f t="shared" si="3"/>
        <v>4.8681993733945133</v>
      </c>
      <c r="I16" t="s">
        <v>17</v>
      </c>
      <c r="J16">
        <f t="shared" si="3"/>
        <v>25.394105273866082</v>
      </c>
      <c r="K16">
        <f t="shared" si="3"/>
        <v>4.7676744069517589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12.04495</v>
      </c>
      <c r="M27">
        <f t="shared" si="4"/>
        <v>4.2820499999999999</v>
      </c>
      <c r="P27">
        <f>L28-L27</f>
        <v>-2.2927</v>
      </c>
      <c r="Q27">
        <f>M28-M27</f>
        <v>0.15995000000000026</v>
      </c>
      <c r="S27">
        <v>0.5</v>
      </c>
      <c r="T27">
        <f>P27/L27*100</f>
        <v>-19.034533144595866</v>
      </c>
      <c r="U27">
        <f>Q27/M27*100</f>
        <v>3.7353603998085094</v>
      </c>
      <c r="Y27">
        <f>L27</f>
        <v>12.04495</v>
      </c>
      <c r="Z27">
        <f>M27</f>
        <v>4.2820499999999999</v>
      </c>
      <c r="AB27">
        <f>T27</f>
        <v>-19.034533144595866</v>
      </c>
      <c r="AC27">
        <f>T28</f>
        <v>-27.781352350985262</v>
      </c>
      <c r="AD27">
        <f>T29</f>
        <v>62.695154400806985</v>
      </c>
      <c r="AE27">
        <f>T30</f>
        <v>46.825848177036839</v>
      </c>
      <c r="AF27">
        <f>T31</f>
        <v>70.244791385601431</v>
      </c>
      <c r="AG27" t="e">
        <f>T32</f>
        <v>#DIV/0!</v>
      </c>
      <c r="AH27">
        <f>U27</f>
        <v>3.7353603998085094</v>
      </c>
      <c r="AI27">
        <f>U28</f>
        <v>1.3486530983991409</v>
      </c>
      <c r="AJ27">
        <f>U29</f>
        <v>0.38182646162469114</v>
      </c>
      <c r="AK27">
        <f>U30</f>
        <v>-1.8764376875561972</v>
      </c>
      <c r="AL27">
        <f>U31</f>
        <v>9.2163800049042024</v>
      </c>
      <c r="AM27" t="e">
        <f>U32</f>
        <v>#DIV/0!</v>
      </c>
    </row>
    <row r="28" spans="11:39" x14ac:dyDescent="0.25">
      <c r="K28">
        <v>0.5</v>
      </c>
      <c r="L28">
        <f t="shared" si="4"/>
        <v>9.7522500000000001</v>
      </c>
      <c r="M28">
        <f t="shared" si="4"/>
        <v>4.4420000000000002</v>
      </c>
      <c r="P28">
        <f>L29-L27</f>
        <v>-3.3462499999999995</v>
      </c>
      <c r="Q28">
        <f>M29-M27</f>
        <v>5.7750000000000412E-2</v>
      </c>
      <c r="S28">
        <v>1.5</v>
      </c>
      <c r="T28">
        <f>P28/L27*100</f>
        <v>-27.781352350985262</v>
      </c>
      <c r="U28">
        <f>Q28/M27*100</f>
        <v>1.3486530983991409</v>
      </c>
    </row>
    <row r="29" spans="11:39" x14ac:dyDescent="0.25">
      <c r="K29">
        <v>1.5</v>
      </c>
      <c r="L29">
        <f t="shared" si="4"/>
        <v>8.6987000000000005</v>
      </c>
      <c r="M29">
        <f t="shared" si="4"/>
        <v>4.3398000000000003</v>
      </c>
      <c r="P29">
        <f>L30-L27</f>
        <v>7.5516000000000005</v>
      </c>
      <c r="Q29">
        <f>M30-M27</f>
        <v>1.6350000000000087E-2</v>
      </c>
      <c r="S29">
        <v>2.5</v>
      </c>
      <c r="T29">
        <f>P29/L27*100</f>
        <v>62.695154400806985</v>
      </c>
      <c r="U29">
        <f>Q29/M27*100</f>
        <v>0.38182646162469114</v>
      </c>
    </row>
    <row r="30" spans="11:39" x14ac:dyDescent="0.25">
      <c r="K30">
        <v>2.5</v>
      </c>
      <c r="L30">
        <f t="shared" si="4"/>
        <v>19.596550000000001</v>
      </c>
      <c r="M30">
        <f t="shared" si="4"/>
        <v>4.2984</v>
      </c>
      <c r="P30">
        <f>L31-L27</f>
        <v>5.6401499999999984</v>
      </c>
      <c r="Q30">
        <f>M31-M27</f>
        <v>-8.0350000000000144E-2</v>
      </c>
      <c r="S30">
        <v>3.5</v>
      </c>
      <c r="T30">
        <f>P30/L27*100</f>
        <v>46.825848177036839</v>
      </c>
      <c r="U30">
        <f>Q30/M27*100</f>
        <v>-1.8764376875561972</v>
      </c>
    </row>
    <row r="31" spans="11:39" x14ac:dyDescent="0.25">
      <c r="K31">
        <v>3.5</v>
      </c>
      <c r="L31">
        <f t="shared" si="4"/>
        <v>17.685099999999998</v>
      </c>
      <c r="M31">
        <f t="shared" si="4"/>
        <v>4.2016999999999998</v>
      </c>
      <c r="P31">
        <f>L32-L27</f>
        <v>8.4609500000000004</v>
      </c>
      <c r="Q31">
        <f>M32-M27</f>
        <v>0.39465000000000039</v>
      </c>
      <c r="S31">
        <v>4.5</v>
      </c>
      <c r="T31">
        <f>P31/L27*100</f>
        <v>70.244791385601431</v>
      </c>
      <c r="U31">
        <f>Q31/M27*100</f>
        <v>9.2163800049042024</v>
      </c>
    </row>
    <row r="32" spans="11:39" x14ac:dyDescent="0.25">
      <c r="K32">
        <v>4.5</v>
      </c>
      <c r="L32">
        <f t="shared" si="4"/>
        <v>20.5059</v>
      </c>
      <c r="M32">
        <f t="shared" si="4"/>
        <v>4.6767000000000003</v>
      </c>
      <c r="P32" t="e">
        <f>L33-L27</f>
        <v>#DIV/0!</v>
      </c>
      <c r="Q32" t="e">
        <f>M33-M27</f>
        <v>#DIV/0!</v>
      </c>
      <c r="S32">
        <v>5.5</v>
      </c>
      <c r="T32" t="e">
        <f>P32/L27*100</f>
        <v>#DIV/0!</v>
      </c>
      <c r="U32" t="e">
        <f>Q32/M27*100</f>
        <v>#DIV/0!</v>
      </c>
    </row>
    <row r="33" spans="1:13" x14ac:dyDescent="0.25">
      <c r="K33">
        <v>5.5</v>
      </c>
      <c r="L33" t="e">
        <f t="shared" si="4"/>
        <v>#DIV/0!</v>
      </c>
      <c r="M33" t="e">
        <f t="shared" si="4"/>
        <v>#DIV/0!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7.3798000000000004</v>
      </c>
      <c r="C43">
        <f>G5</f>
        <v>4.5586000000000002</v>
      </c>
    </row>
    <row r="44" spans="1:13" x14ac:dyDescent="0.25">
      <c r="A44" s="1">
        <v>3</v>
      </c>
      <c r="B44">
        <f>J5</f>
        <v>16.710100000000001</v>
      </c>
      <c r="C44">
        <f>K5</f>
        <v>4.0054999999999996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3.0112375</v>
      </c>
      <c r="C51">
        <f>AVERAGE(C42:C49)</f>
        <v>1.0705125</v>
      </c>
    </row>
    <row r="52" spans="1:3" x14ac:dyDescent="0.25">
      <c r="A52" t="s">
        <v>15</v>
      </c>
      <c r="B52">
        <f>_xlfn.STDEV.P(B42:B49)</f>
        <v>5.713454294456529</v>
      </c>
      <c r="C52">
        <f>_xlfn.STDEV.P(C42:C49)</f>
        <v>1.8593307972476953</v>
      </c>
    </row>
    <row r="53" spans="1:3" x14ac:dyDescent="0.25">
      <c r="A53" t="s">
        <v>29</v>
      </c>
      <c r="B53">
        <f>1.5*B52</f>
        <v>8.5701814416847935</v>
      </c>
      <c r="C53">
        <f>1.5*C52</f>
        <v>2.788996195871543</v>
      </c>
    </row>
    <row r="54" spans="1:3" x14ac:dyDescent="0.25">
      <c r="A54" t="s">
        <v>16</v>
      </c>
      <c r="B54">
        <f>2*B52</f>
        <v>11.426908588913058</v>
      </c>
      <c r="C54">
        <f>2*C52</f>
        <v>3.7186615944953907</v>
      </c>
    </row>
    <row r="55" spans="1:3" x14ac:dyDescent="0.25">
      <c r="A55" t="s">
        <v>30</v>
      </c>
      <c r="B55">
        <f>B51+B53</f>
        <v>11.581418941684793</v>
      </c>
      <c r="C55">
        <f>C51+C53</f>
        <v>3.859508695871543</v>
      </c>
    </row>
    <row r="56" spans="1:3" x14ac:dyDescent="0.25">
      <c r="A56" t="s">
        <v>17</v>
      </c>
      <c r="B56">
        <f>B51+B54</f>
        <v>14.438146088913058</v>
      </c>
      <c r="C56">
        <f>C51+C54</f>
        <v>4.7891740944953902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2015-05-18T01:30:34Z</dcterms:created>
  <dcterms:modified xsi:type="dcterms:W3CDTF">2015-08-10T00:16:21Z</dcterms:modified>
</cp:coreProperties>
</file>