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B52" i="1" s="1"/>
  <c r="C42" i="1"/>
  <c r="B42" i="1"/>
  <c r="M33" i="1"/>
  <c r="M32" i="1"/>
  <c r="Q31" i="1" s="1"/>
  <c r="U31" i="1" s="1"/>
  <c r="AL27" i="1" s="1"/>
  <c r="M31" i="1"/>
  <c r="Q30" i="1" s="1"/>
  <c r="U30" i="1" s="1"/>
  <c r="AK27" i="1" s="1"/>
  <c r="M30" i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P29" i="1" s="1"/>
  <c r="T29" i="1" s="1"/>
  <c r="AD27" i="1" s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K14" i="1"/>
  <c r="K15" i="1" s="1"/>
  <c r="K16" i="1" s="1"/>
  <c r="N14" i="1"/>
  <c r="N15" i="1" s="1"/>
  <c r="O14" i="1"/>
  <c r="O15" i="1" s="1"/>
  <c r="R14" i="1"/>
  <c r="R15" i="1" s="1"/>
  <c r="R16" i="1" s="1"/>
  <c r="S14" i="1"/>
  <c r="S15" i="1" s="1"/>
  <c r="V14" i="1"/>
  <c r="W14" i="1"/>
  <c r="Z14" i="1"/>
  <c r="Z15" i="1" s="1"/>
  <c r="Z16" i="1" s="1"/>
  <c r="AA14" i="1"/>
  <c r="AA15" i="1" s="1"/>
  <c r="AD14" i="1"/>
  <c r="AE14" i="1"/>
  <c r="F15" i="1"/>
  <c r="G15" i="1"/>
  <c r="V15" i="1"/>
  <c r="W15" i="1"/>
  <c r="AD15" i="1"/>
  <c r="AE15" i="1"/>
  <c r="C16" i="1"/>
  <c r="B16" i="1"/>
  <c r="C15" i="1"/>
  <c r="B15" i="1"/>
  <c r="C14" i="1"/>
  <c r="B14" i="1"/>
  <c r="C13" i="1"/>
  <c r="B13" i="1"/>
  <c r="S16" i="1" l="1"/>
  <c r="J16" i="1"/>
  <c r="O16" i="1"/>
  <c r="N16" i="1"/>
  <c r="Q32" i="1"/>
  <c r="U32" i="1" s="1"/>
  <c r="AM27" i="1" s="1"/>
  <c r="C52" i="1"/>
  <c r="C54" i="1" s="1"/>
  <c r="AA16" i="1"/>
  <c r="P30" i="1"/>
  <c r="T30" i="1" s="1"/>
  <c r="AE27" i="1" s="1"/>
  <c r="Q29" i="1"/>
  <c r="U29" i="1" s="1"/>
  <c r="AJ27" i="1" s="1"/>
  <c r="B54" i="1"/>
  <c r="B56" i="1" s="1"/>
  <c r="B53" i="1"/>
  <c r="B55" i="1" s="1"/>
  <c r="F16" i="1"/>
  <c r="C51" i="1"/>
  <c r="G16" i="1"/>
  <c r="C53" i="1" l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<sst xmlns="http://schemas.openxmlformats.org/spreadsheetml/2006/main" count="86" uniqueCount="31">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</sst>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2.7195999999999998</v>
      </c>
      <c r="C5">
        <v>14.460599999999999</v>
      </c>
      <c r="E5">
        <v>929</v>
      </c>
      <c r="I5">
        <v>929</v>
      </c>
      <c r="J5">
        <v>2.4866999999999999</v>
      </c>
      <c r="K5">
        <v>5.0133999999999999</v>
      </c>
      <c r="M5">
        <v>929</v>
      </c>
      <c r="N5">
        <v>3.8588</v>
      </c>
      <c r="O5">
        <v>5.5570000000000004</v>
      </c>
      <c r="Q5">
        <v>929</v>
      </c>
      <c r="R5">
        <v>4.6013999999999999</v>
      </c>
      <c r="S5">
        <v>6.7667999999999999</v>
      </c>
      <c r="U5">
        <v>929</v>
      </c>
      <c r="V5">
        <v>6.1096000000000004</v>
      </c>
      <c r="W5">
        <v>4.6901000000000002</v>
      </c>
      <c r="Y5">
        <v>929</v>
      </c>
      <c r="AC5">
        <v>929</v>
      </c>
      <c r="AD5">
        <v>4.9995000000000003</v>
      </c>
      <c r="AE5">
        <v>8.0121000000000002</v>
      </c>
    </row>
    <row r="6" spans="1:31" x14ac:dyDescent="0.25">
      <c r="A6">
        <v>0.5</v>
      </c>
      <c r="B6">
        <v>3.1303000000000001</v>
      </c>
      <c r="C6">
        <v>11.303599999999999</v>
      </c>
      <c r="E6">
        <v>0.5</v>
      </c>
      <c r="I6">
        <v>0.5</v>
      </c>
      <c r="J6">
        <v>2.4670999999999998</v>
      </c>
      <c r="K6">
        <v>4.1321000000000003</v>
      </c>
      <c r="M6">
        <v>0.5</v>
      </c>
      <c r="N6">
        <v>4.1538000000000004</v>
      </c>
      <c r="O6">
        <v>5.0312999999999999</v>
      </c>
      <c r="Q6">
        <v>0.5</v>
      </c>
      <c r="R6">
        <v>8.5295000000000005</v>
      </c>
      <c r="U6">
        <v>0.5</v>
      </c>
      <c r="V6">
        <v>6.2423999999999999</v>
      </c>
      <c r="W6">
        <v>5.2671000000000001</v>
      </c>
      <c r="Y6">
        <v>0.5</v>
      </c>
      <c r="AC6">
        <v>0.5</v>
      </c>
      <c r="AD6">
        <v>4.9606000000000003</v>
      </c>
      <c r="AE6">
        <v>6.9915000000000003</v>
      </c>
    </row>
    <row r="7" spans="1:31" x14ac:dyDescent="0.25">
      <c r="A7">
        <v>1.5</v>
      </c>
      <c r="B7">
        <v>2.8201999999999998</v>
      </c>
      <c r="C7">
        <v>10.6846</v>
      </c>
      <c r="E7">
        <v>1.5</v>
      </c>
      <c r="I7">
        <v>1.5</v>
      </c>
      <c r="J7">
        <v>2.6187</v>
      </c>
      <c r="K7">
        <v>3.9079999999999999</v>
      </c>
      <c r="M7">
        <v>1.5</v>
      </c>
      <c r="N7">
        <v>5.1589</v>
      </c>
      <c r="O7">
        <v>6.1063000000000001</v>
      </c>
      <c r="Q7">
        <v>1.5</v>
      </c>
      <c r="R7">
        <v>4.2716000000000003</v>
      </c>
      <c r="S7">
        <v>6.3327</v>
      </c>
      <c r="U7">
        <v>1.5</v>
      </c>
      <c r="V7">
        <v>5.1303999999999998</v>
      </c>
      <c r="W7">
        <v>5.9363000000000001</v>
      </c>
      <c r="Y7">
        <v>1.5</v>
      </c>
      <c r="AC7">
        <v>1.5</v>
      </c>
      <c r="AD7">
        <v>8.2121999999999993</v>
      </c>
      <c r="AE7">
        <v>11.3918</v>
      </c>
    </row>
    <row r="8" spans="1:31" x14ac:dyDescent="0.25">
      <c r="A8">
        <v>2.5</v>
      </c>
      <c r="B8">
        <v>2.9893000000000001</v>
      </c>
      <c r="C8">
        <v>12.4605</v>
      </c>
      <c r="E8">
        <v>2.5</v>
      </c>
      <c r="I8">
        <v>2.5</v>
      </c>
      <c r="J8">
        <v>3.3976000000000002</v>
      </c>
      <c r="K8">
        <v>3.6564000000000001</v>
      </c>
      <c r="M8">
        <v>2.5</v>
      </c>
      <c r="N8">
        <v>3.6011000000000002</v>
      </c>
      <c r="O8">
        <v>4.2478999999999996</v>
      </c>
      <c r="Q8">
        <v>2.5</v>
      </c>
      <c r="R8">
        <v>13.4711</v>
      </c>
      <c r="S8">
        <v>8.7093000000000007</v>
      </c>
      <c r="U8">
        <v>2.5</v>
      </c>
      <c r="V8">
        <v>8.3998000000000008</v>
      </c>
      <c r="W8">
        <v>5.4055</v>
      </c>
      <c r="Y8">
        <v>2.5</v>
      </c>
      <c r="AC8">
        <v>2.5</v>
      </c>
      <c r="AD8">
        <v>10.0977</v>
      </c>
      <c r="AE8">
        <v>9.0472000000000001</v>
      </c>
    </row>
    <row r="9" spans="1:31" x14ac:dyDescent="0.25">
      <c r="A9">
        <v>3.5</v>
      </c>
      <c r="B9">
        <v>2.5903999999999998</v>
      </c>
      <c r="C9">
        <v>16.0002</v>
      </c>
      <c r="E9">
        <v>3.5</v>
      </c>
      <c r="I9">
        <v>3.5</v>
      </c>
      <c r="J9">
        <v>3.9415</v>
      </c>
      <c r="K9">
        <v>7.5071000000000003</v>
      </c>
      <c r="M9">
        <v>3.5</v>
      </c>
      <c r="N9">
        <v>6.1641000000000004</v>
      </c>
      <c r="O9">
        <v>4.0643000000000002</v>
      </c>
      <c r="Q9">
        <v>3.5</v>
      </c>
      <c r="R9">
        <v>6.6707000000000001</v>
      </c>
      <c r="S9">
        <v>6.4766000000000004</v>
      </c>
      <c r="U9">
        <v>3.5</v>
      </c>
      <c r="V9">
        <v>7.8556999999999997</v>
      </c>
      <c r="W9">
        <v>5.742</v>
      </c>
      <c r="Y9">
        <v>3.5</v>
      </c>
      <c r="AC9">
        <v>3.5</v>
      </c>
      <c r="AD9">
        <v>10.2828</v>
      </c>
      <c r="AE9">
        <v>5.0353000000000003</v>
      </c>
    </row>
    <row r="10" spans="1:31" x14ac:dyDescent="0.25">
      <c r="A10">
        <v>4.5</v>
      </c>
      <c r="B10">
        <v>4.1904000000000003</v>
      </c>
      <c r="C10">
        <v>23.121099999999998</v>
      </c>
      <c r="E10">
        <v>4.5</v>
      </c>
      <c r="I10">
        <v>4.5</v>
      </c>
      <c r="K10">
        <v>13.5946</v>
      </c>
      <c r="M10">
        <v>4.5</v>
      </c>
      <c r="N10">
        <v>5.5865</v>
      </c>
      <c r="O10">
        <v>3.9476</v>
      </c>
      <c r="Q10">
        <v>4.5</v>
      </c>
      <c r="R10">
        <v>6.1737000000000002</v>
      </c>
      <c r="S10">
        <v>4.6464999999999996</v>
      </c>
      <c r="U10">
        <v>4.5</v>
      </c>
      <c r="V10">
        <v>5.9016999999999999</v>
      </c>
      <c r="W10">
        <v>6.2835999999999999</v>
      </c>
      <c r="Y10">
        <v>4.5</v>
      </c>
      <c r="AC10">
        <v>4.5</v>
      </c>
      <c r="AD10">
        <v>11.353</v>
      </c>
      <c r="AE10">
        <v>4.3868</v>
      </c>
    </row>
    <row r="11" spans="1:31" x14ac:dyDescent="0.25">
      <c r="A11">
        <v>5.5</v>
      </c>
      <c r="B11">
        <v>3.1793</v>
      </c>
      <c r="C11">
        <v>22.591200000000001</v>
      </c>
      <c r="E11">
        <v>5.5</v>
      </c>
      <c r="I11">
        <v>5.5</v>
      </c>
      <c r="J11">
        <v>3.7644000000000002</v>
      </c>
      <c r="K11">
        <v>11.9057</v>
      </c>
      <c r="M11">
        <v>5.5</v>
      </c>
      <c r="Q11">
        <v>5.5</v>
      </c>
      <c r="R11">
        <v>6.6048</v>
      </c>
      <c r="S11">
        <v>4.7233999999999998</v>
      </c>
      <c r="U11">
        <v>5.5</v>
      </c>
      <c r="V11">
        <v>7.4359999999999999</v>
      </c>
      <c r="W11">
        <v>5.7656000000000001</v>
      </c>
      <c r="Y11">
        <v>5.5</v>
      </c>
      <c r="AC11">
        <v>5.5</v>
      </c>
      <c r="AD11">
        <v>12.261100000000001</v>
      </c>
      <c r="AE11">
        <v>4.3601999999999999</v>
      </c>
    </row>
    <row r="13" spans="1:31" x14ac:dyDescent="0.25">
      <c r="A13" t="s">
        <v>14</v>
      </c>
      <c r="B13">
        <f>AVERAGE(B6:B11)</f>
        <v>3.1499833333333336</v>
      </c>
      <c r="C13">
        <f>AVERAGE(C6:C11)</f>
        <v>16.026866666666667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3.23786</v>
      </c>
      <c r="K13">
        <f t="shared" si="0"/>
        <v>7.4506500000000004</v>
      </c>
      <c r="M13" t="s">
        <v>14</v>
      </c>
      <c r="N13">
        <f t="shared" si="0"/>
        <v>4.9328799999999999</v>
      </c>
      <c r="O13">
        <f t="shared" si="0"/>
        <v>4.6794799999999999</v>
      </c>
      <c r="Q13" t="s">
        <v>14</v>
      </c>
      <c r="R13">
        <f t="shared" si="0"/>
        <v>7.6202333333333341</v>
      </c>
      <c r="S13">
        <f t="shared" si="0"/>
        <v>6.1776999999999997</v>
      </c>
      <c r="U13" t="s">
        <v>14</v>
      </c>
      <c r="V13">
        <f t="shared" si="0"/>
        <v>6.8276666666666666</v>
      </c>
      <c r="W13">
        <f t="shared" si="0"/>
        <v>5.7333500000000006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9.5279000000000007</v>
      </c>
      <c r="AE13">
        <f t="shared" si="0"/>
        <v>6.8688000000000002</v>
      </c>
    </row>
    <row r="14" spans="1:31" x14ac:dyDescent="0.25">
      <c r="A14" t="s">
        <v>15</v>
      </c>
      <c r="B14">
        <f>_xlfn.STDEV.P(B6:B11)</f>
        <v>0.50521009298662434</v>
      </c>
      <c r="C14">
        <f>_xlfn.STDEV.P(C6:C11)</f>
        <v>5.1151305319501761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0.59586920913905317</v>
      </c>
      <c r="K14">
        <f t="shared" si="1"/>
        <v>3.9907863655967999</v>
      </c>
      <c r="M14" t="s">
        <v>15</v>
      </c>
      <c r="N14">
        <f t="shared" si="1"/>
        <v>0.93539408251281919</v>
      </c>
      <c r="O14">
        <f t="shared" si="1"/>
        <v>0.80745881480109716</v>
      </c>
      <c r="Q14" t="s">
        <v>15</v>
      </c>
      <c r="R14">
        <f t="shared" si="1"/>
        <v>2.8953390392529523</v>
      </c>
      <c r="S14">
        <f t="shared" si="1"/>
        <v>1.4820206948622552</v>
      </c>
      <c r="U14" t="s">
        <v>15</v>
      </c>
      <c r="V14">
        <f t="shared" si="1"/>
        <v>1.1531977767157806</v>
      </c>
      <c r="W14">
        <f t="shared" si="1"/>
        <v>0.33415399020012709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2.3905095021773057</v>
      </c>
      <c r="AE14">
        <f t="shared" si="1"/>
        <v>2.6151204898946165</v>
      </c>
    </row>
    <row r="15" spans="1:31" x14ac:dyDescent="0.25">
      <c r="A15" t="s">
        <v>16</v>
      </c>
      <c r="B15">
        <f>B14*2</f>
        <v>1.0104201859732487</v>
      </c>
      <c r="C15">
        <f>C14*2</f>
        <v>10.230261063900352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1.1917384182781063</v>
      </c>
      <c r="K15">
        <f t="shared" si="2"/>
        <v>7.9815727311935998</v>
      </c>
      <c r="M15" t="s">
        <v>16</v>
      </c>
      <c r="N15">
        <f t="shared" si="2"/>
        <v>1.8707881650256384</v>
      </c>
      <c r="O15">
        <f t="shared" si="2"/>
        <v>1.6149176296021943</v>
      </c>
      <c r="Q15" t="s">
        <v>16</v>
      </c>
      <c r="R15">
        <f t="shared" si="2"/>
        <v>5.7906780785059047</v>
      </c>
      <c r="S15">
        <f t="shared" si="2"/>
        <v>2.9640413897245104</v>
      </c>
      <c r="U15" t="s">
        <v>16</v>
      </c>
      <c r="V15">
        <f t="shared" si="2"/>
        <v>2.3063955534315612</v>
      </c>
      <c r="W15">
        <f t="shared" si="2"/>
        <v>0.66830798040025419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4.7810190043546115</v>
      </c>
      <c r="AE15">
        <f t="shared" si="2"/>
        <v>5.2302409797892331</v>
      </c>
    </row>
    <row r="16" spans="1:31" x14ac:dyDescent="0.25">
      <c r="A16" t="s">
        <v>17</v>
      </c>
      <c r="B16">
        <f>B13+B15</f>
        <v>4.1604035193065823</v>
      </c>
      <c r="C16">
        <f>C13+C15</f>
        <v>26.257127730567021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4.4295984182781059</v>
      </c>
      <c r="K16">
        <f t="shared" si="3"/>
        <v>15.432222731193601</v>
      </c>
      <c r="M16" t="s">
        <v>17</v>
      </c>
      <c r="N16">
        <f t="shared" si="3"/>
        <v>6.8036681650256385</v>
      </c>
      <c r="O16">
        <f t="shared" si="3"/>
        <v>6.2943976296021944</v>
      </c>
      <c r="Q16" t="s">
        <v>17</v>
      </c>
      <c r="R16">
        <f t="shared" si="3"/>
        <v>13.410911411839239</v>
      </c>
      <c r="S16">
        <f t="shared" si="3"/>
        <v>9.1417413897245101</v>
      </c>
      <c r="U16" t="s">
        <v>17</v>
      </c>
      <c r="V16">
        <f t="shared" si="3"/>
        <v>9.1340622200982278</v>
      </c>
      <c r="W16">
        <f t="shared" si="3"/>
        <v>6.4016579804002545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14.308919004354612</v>
      </c>
      <c r="AE16">
        <f t="shared" si="3"/>
        <v>12.099040979789233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4.1292666666666671</v>
      </c>
      <c r="M27">
        <f t="shared" si="4"/>
        <v>7.416666666666667</v>
      </c>
      <c r="P27">
        <f>L28-L27</f>
        <v>0.78468333333333362</v>
      </c>
      <c r="Q27">
        <f>M28-M27</f>
        <v>-0.87154666666666714</v>
      </c>
      <c r="S27">
        <v>0.5</v>
      </c>
      <c r="T27">
        <f>P27/L27*100</f>
        <v>19.002970664686227</v>
      </c>
      <c r="U27">
        <f>Q27/M27*100</f>
        <v>-11.75119101123596</v>
      </c>
      <c r="Y27">
        <f>L27</f>
        <v>4.1292666666666671</v>
      </c>
      <c r="Z27">
        <f>M27</f>
        <v>7.416666666666667</v>
      </c>
      <c r="AB27">
        <f>T27</f>
        <v>19.002970664686227</v>
      </c>
      <c r="AC27">
        <f>T28</f>
        <v>13.870097999644798</v>
      </c>
      <c r="AD27">
        <f>T29</f>
        <v>69.346453769030774</v>
      </c>
      <c r="AE27">
        <f>T30</f>
        <v>51.379583138248918</v>
      </c>
      <c r="AF27">
        <f>T31</f>
        <v>60.829041476291181</v>
      </c>
      <c r="AG27">
        <f>T32</f>
        <v>61.024233520076208</v>
      </c>
      <c r="AH27">
        <f>U27</f>
        <v>-11.75119101123596</v>
      </c>
      <c r="AI27">
        <f>U28</f>
        <v>-0.3152808988764042</v>
      </c>
      <c r="AJ27">
        <f>U29</f>
        <v>-2.1869662921348123</v>
      </c>
      <c r="AK27">
        <f>U30</f>
        <v>0.7314606741572991</v>
      </c>
      <c r="AL27">
        <f>U31</f>
        <v>25.798202247191</v>
      </c>
      <c r="AM27">
        <f>U32</f>
        <v>33.068134831460647</v>
      </c>
    </row>
    <row r="28" spans="11:39" x14ac:dyDescent="0.25">
      <c r="K28">
        <v>0.5</v>
      </c>
      <c r="L28">
        <f t="shared" si="4"/>
        <v>4.9139500000000007</v>
      </c>
      <c r="M28">
        <f t="shared" si="4"/>
        <v>6.5451199999999998</v>
      </c>
      <c r="P28">
        <f>L29-L27</f>
        <v>0.57273333333333287</v>
      </c>
      <c r="Q28">
        <f>M29-M27</f>
        <v>-2.3383333333333312E-2</v>
      </c>
      <c r="S28">
        <v>1.5</v>
      </c>
      <c r="T28">
        <f>P28/L27*100</f>
        <v>13.870097999644798</v>
      </c>
      <c r="U28">
        <f>Q28/M27*100</f>
        <v>-0.3152808988764042</v>
      </c>
    </row>
    <row r="29" spans="11:39" x14ac:dyDescent="0.25">
      <c r="K29">
        <v>1.5</v>
      </c>
      <c r="L29">
        <f t="shared" si="4"/>
        <v>4.702</v>
      </c>
      <c r="M29">
        <f t="shared" si="4"/>
        <v>7.3932833333333337</v>
      </c>
      <c r="P29">
        <f>L30-L27</f>
        <v>2.8634999999999984</v>
      </c>
      <c r="Q29">
        <f>M30-M27</f>
        <v>-0.16219999999999857</v>
      </c>
      <c r="S29">
        <v>2.5</v>
      </c>
      <c r="T29">
        <f>P29/L27*100</f>
        <v>69.346453769030774</v>
      </c>
      <c r="U29">
        <f>Q29/M27*100</f>
        <v>-2.1869662921348123</v>
      </c>
    </row>
    <row r="30" spans="11:39" x14ac:dyDescent="0.25">
      <c r="K30">
        <v>2.5</v>
      </c>
      <c r="L30">
        <f t="shared" si="4"/>
        <v>6.9927666666666655</v>
      </c>
      <c r="M30">
        <f t="shared" si="4"/>
        <v>7.2544666666666684</v>
      </c>
      <c r="P30">
        <f>L31-L27</f>
        <v>2.1215999999999999</v>
      </c>
      <c r="Q30">
        <f>M31-M27</f>
        <v>5.4249999999999687E-2</v>
      </c>
      <c r="S30">
        <v>3.5</v>
      </c>
      <c r="T30">
        <f>P30/L27*100</f>
        <v>51.379583138248918</v>
      </c>
      <c r="U30">
        <f>Q30/M27*100</f>
        <v>0.7314606741572991</v>
      </c>
    </row>
    <row r="31" spans="11:39" x14ac:dyDescent="0.25">
      <c r="K31">
        <v>3.5</v>
      </c>
      <c r="L31">
        <f t="shared" si="4"/>
        <v>6.250866666666667</v>
      </c>
      <c r="M31">
        <f t="shared" si="4"/>
        <v>7.4709166666666667</v>
      </c>
      <c r="P31">
        <f>L32-L27</f>
        <v>2.5117933333333333</v>
      </c>
      <c r="Q31">
        <f>M32-M27</f>
        <v>1.9133666666666658</v>
      </c>
      <c r="S31">
        <v>4.5</v>
      </c>
      <c r="T31">
        <f>P31/L27*100</f>
        <v>60.829041476291181</v>
      </c>
      <c r="U31">
        <f>Q31/M27*100</f>
        <v>25.798202247191</v>
      </c>
    </row>
    <row r="32" spans="11:39" x14ac:dyDescent="0.25">
      <c r="K32">
        <v>4.5</v>
      </c>
      <c r="L32">
        <f t="shared" si="4"/>
        <v>6.6410600000000004</v>
      </c>
      <c r="M32">
        <f t="shared" si="4"/>
        <v>9.3300333333333327</v>
      </c>
      <c r="P32">
        <f>L33-L27</f>
        <v>2.5198533333333337</v>
      </c>
      <c r="Q32">
        <f>M33-M27</f>
        <v>2.4525533333333316</v>
      </c>
      <c r="S32">
        <v>5.5</v>
      </c>
      <c r="T32">
        <f>P32/L27*100</f>
        <v>61.024233520076208</v>
      </c>
      <c r="U32">
        <f>Q32/M27*100</f>
        <v>33.068134831460647</v>
      </c>
    </row>
    <row r="33" spans="1:13" x14ac:dyDescent="0.25">
      <c r="K33">
        <v>5.5</v>
      </c>
      <c r="L33">
        <f t="shared" si="4"/>
        <v>6.6491200000000008</v>
      </c>
      <c r="M33">
        <f t="shared" si="4"/>
        <v>9.8692199999999985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2.7195999999999998</v>
      </c>
      <c r="C42">
        <f>C5</f>
        <v>14.460599999999999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2.4866999999999999</v>
      </c>
      <c r="C44">
        <f>K5</f>
        <v>5.0133999999999999</v>
      </c>
    </row>
    <row r="45" spans="1:13" x14ac:dyDescent="0.25">
      <c r="A45" s="1">
        <v>4</v>
      </c>
      <c r="B45">
        <f>N5</f>
        <v>3.8588</v>
      </c>
      <c r="C45">
        <f>O5</f>
        <v>5.5570000000000004</v>
      </c>
    </row>
    <row r="46" spans="1:13" x14ac:dyDescent="0.25">
      <c r="A46" s="1">
        <v>5</v>
      </c>
      <c r="B46">
        <f>R5</f>
        <v>4.6013999999999999</v>
      </c>
      <c r="C46">
        <f>S5</f>
        <v>6.7667999999999999</v>
      </c>
    </row>
    <row r="47" spans="1:13" x14ac:dyDescent="0.25">
      <c r="A47" s="1">
        <v>6</v>
      </c>
      <c r="B47">
        <f>V5</f>
        <v>6.1096000000000004</v>
      </c>
      <c r="C47">
        <f>W5</f>
        <v>4.6901000000000002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4.9995000000000003</v>
      </c>
      <c r="C49">
        <f>AE5</f>
        <v>8.0121000000000002</v>
      </c>
    </row>
    <row r="51" spans="1:3" x14ac:dyDescent="0.25">
      <c r="A51" t="s">
        <v>28</v>
      </c>
      <c r="B51">
        <f>AVERAGE(B42:B49)</f>
        <v>3.0969500000000001</v>
      </c>
      <c r="C51">
        <f>AVERAGE(C42:C49)</f>
        <v>5.5625</v>
      </c>
    </row>
    <row r="52" spans="1:3" x14ac:dyDescent="0.25">
      <c r="A52" t="s">
        <v>15</v>
      </c>
      <c r="B52">
        <f>_xlfn.STDEV.P(B42:B49)</f>
        <v>2.0987061025784435</v>
      </c>
      <c r="C52">
        <f>_xlfn.STDEV.P(C42:C49)</f>
        <v>4.3239521502324703</v>
      </c>
    </row>
    <row r="53" spans="1:3" x14ac:dyDescent="0.25">
      <c r="A53" t="s">
        <v>29</v>
      </c>
      <c r="B53">
        <f>1.5*B52</f>
        <v>3.1480591538676652</v>
      </c>
      <c r="C53">
        <f>1.5*C52</f>
        <v>6.4859282253487054</v>
      </c>
    </row>
    <row r="54" spans="1:3" x14ac:dyDescent="0.25">
      <c r="A54" t="s">
        <v>16</v>
      </c>
      <c r="B54">
        <f>2*B52</f>
        <v>4.197412205156887</v>
      </c>
      <c r="C54">
        <f>2*C52</f>
        <v>8.6479043004649405</v>
      </c>
    </row>
    <row r="55" spans="1:3" x14ac:dyDescent="0.25">
      <c r="A55" t="s">
        <v>30</v>
      </c>
      <c r="B55">
        <f>B51+B53</f>
        <v>6.2450091538676649</v>
      </c>
      <c r="C55">
        <f>C51+C53</f>
        <v>12.048428225348705</v>
      </c>
    </row>
    <row r="56" spans="1:3" x14ac:dyDescent="0.25">
      <c r="A56" t="s">
        <v>17</v>
      </c>
      <c r="B56">
        <f>B51+B54</f>
        <v>7.2943622051568866</v>
      </c>
      <c r="C56">
        <f>C51+C54</f>
        <v>14.210404300464941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2015-05-18T01:33:02Z</dcterms:created>
  <dcterms:modified xsi:type="dcterms:W3CDTF">2015-08-10T06:23:52Z</dcterms:modified>
</cp:coreProperties>
</file>