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9" i="1" l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M33" i="1"/>
  <c r="M32" i="1"/>
  <c r="Q31" i="1" s="1"/>
  <c r="U31" i="1" s="1"/>
  <c r="AL27" i="1" s="1"/>
  <c r="M31" i="1"/>
  <c r="M30" i="1"/>
  <c r="M29" i="1"/>
  <c r="Q28" i="1" s="1"/>
  <c r="U28" i="1" s="1"/>
  <c r="AI27" i="1" s="1"/>
  <c r="L33" i="1"/>
  <c r="L32" i="1"/>
  <c r="L31" i="1"/>
  <c r="L30" i="1"/>
  <c r="L29" i="1"/>
  <c r="P28" i="1" s="1"/>
  <c r="T28" i="1" s="1"/>
  <c r="AC27" i="1" s="1"/>
  <c r="M28" i="1"/>
  <c r="L28" i="1"/>
  <c r="P27" i="1" s="1"/>
  <c r="T27" i="1" s="1"/>
  <c r="AB27" i="1" s="1"/>
  <c r="M27" i="1"/>
  <c r="Z27" i="1" s="1"/>
  <c r="L27" i="1"/>
  <c r="F13" i="1"/>
  <c r="G13" i="1"/>
  <c r="J13" i="1"/>
  <c r="K13" i="1"/>
  <c r="N13" i="1"/>
  <c r="O13" i="1"/>
  <c r="R13" i="1"/>
  <c r="S13" i="1"/>
  <c r="V13" i="1"/>
  <c r="W13" i="1"/>
  <c r="Z13" i="1"/>
  <c r="AA13" i="1"/>
  <c r="AD13" i="1"/>
  <c r="AD16" i="1" s="1"/>
  <c r="AE13" i="1"/>
  <c r="AE16" i="1" s="1"/>
  <c r="F14" i="1"/>
  <c r="F15" i="1" s="1"/>
  <c r="G14" i="1"/>
  <c r="G15" i="1" s="1"/>
  <c r="J14" i="1"/>
  <c r="J15" i="1" s="1"/>
  <c r="J16" i="1" s="1"/>
  <c r="K14" i="1"/>
  <c r="K15" i="1" s="1"/>
  <c r="K16" i="1" s="1"/>
  <c r="N14" i="1"/>
  <c r="O14" i="1"/>
  <c r="R14" i="1"/>
  <c r="R15" i="1" s="1"/>
  <c r="S14" i="1"/>
  <c r="S15" i="1" s="1"/>
  <c r="V14" i="1"/>
  <c r="V15" i="1" s="1"/>
  <c r="W14" i="1"/>
  <c r="Z14" i="1"/>
  <c r="Z15" i="1" s="1"/>
  <c r="Z16" i="1" s="1"/>
  <c r="AA14" i="1"/>
  <c r="AA15" i="1" s="1"/>
  <c r="AA16" i="1" s="1"/>
  <c r="AD14" i="1"/>
  <c r="AE14" i="1"/>
  <c r="N15" i="1"/>
  <c r="O15" i="1"/>
  <c r="W15" i="1"/>
  <c r="AD15" i="1"/>
  <c r="AE15" i="1"/>
  <c r="C16" i="1"/>
  <c r="B16" i="1"/>
  <c r="C15" i="1"/>
  <c r="B15" i="1"/>
  <c r="C14" i="1"/>
  <c r="B14" i="1"/>
  <c r="C13" i="1"/>
  <c r="B13" i="1"/>
  <c r="O16" i="1" l="1"/>
  <c r="N16" i="1"/>
  <c r="G16" i="1"/>
  <c r="F16" i="1"/>
  <c r="V16" i="1"/>
  <c r="B52" i="1"/>
  <c r="B54" i="1" s="1"/>
  <c r="P30" i="1"/>
  <c r="T30" i="1" s="1"/>
  <c r="AE27" i="1" s="1"/>
  <c r="P32" i="1"/>
  <c r="T32" i="1" s="1"/>
  <c r="AG27" i="1" s="1"/>
  <c r="C52" i="1"/>
  <c r="C53" i="1" s="1"/>
  <c r="Q29" i="1"/>
  <c r="U29" i="1" s="1"/>
  <c r="AJ27" i="1" s="1"/>
  <c r="W16" i="1"/>
  <c r="R16" i="1"/>
  <c r="P29" i="1"/>
  <c r="T29" i="1" s="1"/>
  <c r="AD27" i="1" s="1"/>
  <c r="S16" i="1"/>
  <c r="P31" i="1"/>
  <c r="T31" i="1" s="1"/>
  <c r="AF27" i="1" s="1"/>
  <c r="B51" i="1"/>
  <c r="C51" i="1"/>
  <c r="Q32" i="1"/>
  <c r="U32" i="1" s="1"/>
  <c r="AM27" i="1" s="1"/>
  <c r="Q27" i="1"/>
  <c r="U27" i="1" s="1"/>
  <c r="AH27" i="1" s="1"/>
  <c r="Y27" i="1"/>
  <c r="Q30" i="1"/>
  <c r="U30" i="1" s="1"/>
  <c r="AK27" i="1" s="1"/>
  <c r="C54" i="1" l="1"/>
  <c r="B53" i="1"/>
  <c r="C56" i="1"/>
  <c r="C55" i="1"/>
  <c r="B56" i="1"/>
  <c r="B55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<sst xmlns="http://schemas.openxmlformats.org/spreadsheetml/2006/main" count="86" uniqueCount="31">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</sst>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60" zoomScaleNormal="60" workbookViewId="0">
      <selection activeCell="N8" sqref="N8:O10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929</v>
      </c>
      <c r="B5">
        <v>5.7035999999999998</v>
      </c>
      <c r="C5">
        <v>2.7103999999999999</v>
      </c>
      <c r="E5">
        <v>929</v>
      </c>
      <c r="F5">
        <v>4.2537000000000003</v>
      </c>
      <c r="G5">
        <v>2.9186999999999999</v>
      </c>
      <c r="I5">
        <v>929</v>
      </c>
      <c r="J5">
        <v>6.1639999999999997</v>
      </c>
      <c r="K5">
        <v>2.7968000000000002</v>
      </c>
      <c r="M5">
        <v>929</v>
      </c>
      <c r="N5">
        <v>5.1631999999999998</v>
      </c>
      <c r="O5">
        <v>2.7869999999999999</v>
      </c>
      <c r="Q5">
        <v>929</v>
      </c>
      <c r="U5">
        <v>929</v>
      </c>
      <c r="Y5">
        <v>929</v>
      </c>
      <c r="Z5">
        <v>7.0820999999999996</v>
      </c>
      <c r="AA5">
        <v>2.8980999999999999</v>
      </c>
      <c r="AC5">
        <v>929</v>
      </c>
      <c r="AD5">
        <v>6.8287000000000004</v>
      </c>
      <c r="AE5">
        <v>2.8050999999999999</v>
      </c>
    </row>
    <row r="6" spans="1:31" x14ac:dyDescent="0.25">
      <c r="A6">
        <v>0.5</v>
      </c>
      <c r="B6">
        <v>4.7850000000000001</v>
      </c>
      <c r="C6">
        <v>2.7052</v>
      </c>
      <c r="E6">
        <v>0.5</v>
      </c>
      <c r="F6">
        <v>4.7567000000000004</v>
      </c>
      <c r="G6">
        <v>2.8416000000000001</v>
      </c>
      <c r="I6">
        <v>0.5</v>
      </c>
      <c r="J6">
        <v>6.8650000000000002</v>
      </c>
      <c r="K6">
        <v>2.7677999999999998</v>
      </c>
      <c r="M6">
        <v>0.5</v>
      </c>
      <c r="N6">
        <v>5.7374000000000001</v>
      </c>
      <c r="O6">
        <v>2.7593000000000001</v>
      </c>
      <c r="Q6">
        <v>0.5</v>
      </c>
      <c r="U6">
        <v>0.5</v>
      </c>
      <c r="Y6">
        <v>0.5</v>
      </c>
      <c r="Z6">
        <v>6.9781000000000004</v>
      </c>
      <c r="AA6">
        <v>3.2881999999999998</v>
      </c>
      <c r="AC6">
        <v>0.5</v>
      </c>
      <c r="AD6">
        <v>7.4263000000000003</v>
      </c>
      <c r="AE6">
        <v>3.1432000000000002</v>
      </c>
    </row>
    <row r="7" spans="1:31" x14ac:dyDescent="0.25">
      <c r="A7">
        <v>1.5</v>
      </c>
      <c r="B7">
        <v>5.6680000000000001</v>
      </c>
      <c r="C7">
        <v>2.6833999999999998</v>
      </c>
      <c r="E7">
        <v>1.5</v>
      </c>
      <c r="F7">
        <v>4.7141999999999999</v>
      </c>
      <c r="G7">
        <v>2.5371999999999999</v>
      </c>
      <c r="I7">
        <v>1.5</v>
      </c>
      <c r="J7">
        <v>6.8926999999999996</v>
      </c>
      <c r="K7">
        <v>2.7728000000000002</v>
      </c>
      <c r="M7">
        <v>1.5</v>
      </c>
      <c r="N7">
        <v>4.8372999999999999</v>
      </c>
      <c r="O7">
        <v>2.7803</v>
      </c>
      <c r="Q7">
        <v>1.5</v>
      </c>
      <c r="U7">
        <v>1.5</v>
      </c>
      <c r="Y7">
        <v>1.5</v>
      </c>
      <c r="Z7">
        <v>8.0241000000000007</v>
      </c>
      <c r="AA7">
        <v>3.222</v>
      </c>
      <c r="AC7">
        <v>1.5</v>
      </c>
      <c r="AD7">
        <v>7.1515000000000004</v>
      </c>
      <c r="AE7">
        <v>2.9251</v>
      </c>
    </row>
    <row r="8" spans="1:31" x14ac:dyDescent="0.25">
      <c r="A8">
        <v>2.5</v>
      </c>
      <c r="B8">
        <v>6.4006999999999996</v>
      </c>
      <c r="C8">
        <v>2.7780999999999998</v>
      </c>
      <c r="E8">
        <v>2.5</v>
      </c>
      <c r="F8">
        <v>5.5148000000000001</v>
      </c>
      <c r="G8">
        <v>2.7928000000000002</v>
      </c>
      <c r="I8">
        <v>2.5</v>
      </c>
      <c r="J8">
        <v>6.8479999999999999</v>
      </c>
      <c r="K8">
        <v>2.9491999999999998</v>
      </c>
      <c r="M8">
        <v>2.5</v>
      </c>
      <c r="Q8">
        <v>2.5</v>
      </c>
      <c r="U8">
        <v>2.5</v>
      </c>
      <c r="Y8">
        <v>2.5</v>
      </c>
      <c r="Z8">
        <v>8.9632000000000005</v>
      </c>
      <c r="AA8">
        <v>3.1461000000000001</v>
      </c>
      <c r="AC8">
        <v>2.5</v>
      </c>
      <c r="AD8">
        <v>6.4212999999999996</v>
      </c>
      <c r="AE8">
        <v>2.8412999999999999</v>
      </c>
    </row>
    <row r="9" spans="1:31" x14ac:dyDescent="0.25">
      <c r="A9">
        <v>3.5</v>
      </c>
      <c r="B9">
        <v>6.9302000000000001</v>
      </c>
      <c r="C9">
        <v>2.569</v>
      </c>
      <c r="E9">
        <v>3.5</v>
      </c>
      <c r="F9">
        <v>10.319599999999999</v>
      </c>
      <c r="G9">
        <v>3.4087000000000001</v>
      </c>
      <c r="I9">
        <v>3.5</v>
      </c>
      <c r="J9">
        <v>6.9207999999999998</v>
      </c>
      <c r="K9">
        <v>2.8306</v>
      </c>
      <c r="M9">
        <v>3.5</v>
      </c>
      <c r="Q9">
        <v>3.5</v>
      </c>
      <c r="U9">
        <v>3.5</v>
      </c>
      <c r="Y9">
        <v>3.5</v>
      </c>
      <c r="Z9">
        <v>7.8170000000000002</v>
      </c>
      <c r="AA9">
        <v>3.2989999999999999</v>
      </c>
      <c r="AC9">
        <v>3.5</v>
      </c>
      <c r="AD9">
        <v>7.0118999999999998</v>
      </c>
      <c r="AE9">
        <v>2.9922</v>
      </c>
    </row>
    <row r="10" spans="1:31" x14ac:dyDescent="0.25">
      <c r="A10">
        <v>4.5</v>
      </c>
      <c r="B10">
        <v>6.1177999999999999</v>
      </c>
      <c r="C10">
        <v>2.7610999999999999</v>
      </c>
      <c r="E10">
        <v>4.5</v>
      </c>
      <c r="I10">
        <v>4.5</v>
      </c>
      <c r="J10">
        <v>8.8104999999999993</v>
      </c>
      <c r="K10">
        <v>2.8605999999999998</v>
      </c>
      <c r="M10">
        <v>4.5</v>
      </c>
      <c r="Q10">
        <v>4.5</v>
      </c>
      <c r="U10">
        <v>4.5</v>
      </c>
      <c r="Y10">
        <v>4.5</v>
      </c>
      <c r="AC10">
        <v>4.5</v>
      </c>
      <c r="AD10">
        <v>6.2023000000000001</v>
      </c>
      <c r="AE10">
        <v>2.9468999999999999</v>
      </c>
    </row>
    <row r="11" spans="1:31" x14ac:dyDescent="0.25">
      <c r="A11">
        <v>5.5</v>
      </c>
      <c r="B11">
        <v>5.8587999999999996</v>
      </c>
      <c r="C11">
        <v>2.5468000000000002</v>
      </c>
      <c r="E11">
        <v>5.5</v>
      </c>
      <c r="I11">
        <v>5.5</v>
      </c>
      <c r="J11">
        <v>9.1343999999999994</v>
      </c>
      <c r="K11">
        <v>3.0962000000000001</v>
      </c>
      <c r="M11">
        <v>5.5</v>
      </c>
      <c r="N11">
        <v>6.0544000000000002</v>
      </c>
      <c r="O11">
        <v>3.9277000000000002</v>
      </c>
      <c r="Q11">
        <v>5.5</v>
      </c>
      <c r="U11">
        <v>5.5</v>
      </c>
      <c r="Y11">
        <v>5.5</v>
      </c>
      <c r="AC11">
        <v>5.5</v>
      </c>
      <c r="AD11">
        <v>7.3788999999999998</v>
      </c>
      <c r="AE11">
        <v>2.9399000000000002</v>
      </c>
    </row>
    <row r="13" spans="1:31" x14ac:dyDescent="0.25">
      <c r="A13" t="s">
        <v>14</v>
      </c>
      <c r="B13">
        <f>AVERAGE(B6:B11)</f>
        <v>5.9600833333333334</v>
      </c>
      <c r="C13">
        <f>AVERAGE(C6:C11)</f>
        <v>2.6739333333333337</v>
      </c>
      <c r="E13" t="s">
        <v>14</v>
      </c>
      <c r="F13">
        <f t="shared" ref="F13:AE13" si="0">AVERAGE(F6:F11)</f>
        <v>6.3263250000000006</v>
      </c>
      <c r="G13">
        <f t="shared" si="0"/>
        <v>2.8950749999999998</v>
      </c>
      <c r="I13" t="s">
        <v>14</v>
      </c>
      <c r="J13">
        <f t="shared" si="0"/>
        <v>7.5785666666666662</v>
      </c>
      <c r="K13">
        <f t="shared" si="0"/>
        <v>2.8795333333333333</v>
      </c>
      <c r="M13" t="s">
        <v>14</v>
      </c>
      <c r="N13">
        <f t="shared" si="0"/>
        <v>5.5430333333333337</v>
      </c>
      <c r="O13">
        <f t="shared" si="0"/>
        <v>3.1557666666666666</v>
      </c>
      <c r="Q13" t="s">
        <v>14</v>
      </c>
      <c r="R13" t="e">
        <f t="shared" si="0"/>
        <v>#DIV/0!</v>
      </c>
      <c r="S13" t="e">
        <f t="shared" si="0"/>
        <v>#DIV/0!</v>
      </c>
      <c r="U13" t="s">
        <v>14</v>
      </c>
      <c r="V13" t="e">
        <f t="shared" si="0"/>
        <v>#DIV/0!</v>
      </c>
      <c r="W13" t="e">
        <f t="shared" si="0"/>
        <v>#DIV/0!</v>
      </c>
      <c r="Y13" t="s">
        <v>14</v>
      </c>
      <c r="Z13">
        <f t="shared" si="0"/>
        <v>7.9456000000000007</v>
      </c>
      <c r="AA13">
        <f t="shared" si="0"/>
        <v>3.2388249999999998</v>
      </c>
      <c r="AC13" t="s">
        <v>14</v>
      </c>
      <c r="AD13">
        <f t="shared" si="0"/>
        <v>6.932033333333333</v>
      </c>
      <c r="AE13">
        <f t="shared" si="0"/>
        <v>2.9647666666666672</v>
      </c>
    </row>
    <row r="14" spans="1:31" x14ac:dyDescent="0.25">
      <c r="A14" t="s">
        <v>15</v>
      </c>
      <c r="B14">
        <f>_xlfn.STDEV.P(B6:B11)</f>
        <v>0.66288960472733016</v>
      </c>
      <c r="C14">
        <f>_xlfn.STDEV.P(C6:C11)</f>
        <v>8.8213598095128576E-2</v>
      </c>
      <c r="E14" t="s">
        <v>15</v>
      </c>
      <c r="F14">
        <f t="shared" ref="F14:AE14" si="1">_xlfn.STDEV.P(F6:F11)</f>
        <v>2.3274174371768788</v>
      </c>
      <c r="G14">
        <f t="shared" si="1"/>
        <v>0.31827853662319106</v>
      </c>
      <c r="I14" t="s">
        <v>15</v>
      </c>
      <c r="J14">
        <f t="shared" si="1"/>
        <v>0.99030737764707311</v>
      </c>
      <c r="K14">
        <f t="shared" si="1"/>
        <v>0.11432932937595479</v>
      </c>
      <c r="M14" t="s">
        <v>15</v>
      </c>
      <c r="N14">
        <f t="shared" si="1"/>
        <v>0.51553655113440378</v>
      </c>
      <c r="O14">
        <f t="shared" si="1"/>
        <v>0.54590661798109441</v>
      </c>
      <c r="Q14" t="s">
        <v>15</v>
      </c>
      <c r="R14" t="e">
        <f t="shared" si="1"/>
        <v>#DIV/0!</v>
      </c>
      <c r="S14" t="e">
        <f t="shared" si="1"/>
        <v>#DIV/0!</v>
      </c>
      <c r="U14" t="s">
        <v>15</v>
      </c>
      <c r="V14" t="e">
        <f t="shared" si="1"/>
        <v>#DIV/0!</v>
      </c>
      <c r="W14" t="e">
        <f t="shared" si="1"/>
        <v>#DIV/0!</v>
      </c>
      <c r="Y14" t="s">
        <v>15</v>
      </c>
      <c r="Z14">
        <f t="shared" si="1"/>
        <v>0.70609245499438678</v>
      </c>
      <c r="AA14">
        <f t="shared" si="1"/>
        <v>6.1114498075333874E-2</v>
      </c>
      <c r="AC14" t="s">
        <v>15</v>
      </c>
      <c r="AD14">
        <f t="shared" si="1"/>
        <v>0.46402100048261713</v>
      </c>
      <c r="AE14">
        <f t="shared" si="1"/>
        <v>9.1602468428652273E-2</v>
      </c>
    </row>
    <row r="15" spans="1:31" x14ac:dyDescent="0.25">
      <c r="A15" t="s">
        <v>16</v>
      </c>
      <c r="B15">
        <f>B14*2</f>
        <v>1.3257792094546603</v>
      </c>
      <c r="C15">
        <f>C14*2</f>
        <v>0.17642719619025715</v>
      </c>
      <c r="E15" t="s">
        <v>16</v>
      </c>
      <c r="F15">
        <f t="shared" ref="F15:AE15" si="2">F14*2</f>
        <v>4.6548348743537575</v>
      </c>
      <c r="G15">
        <f t="shared" si="2"/>
        <v>0.63655707324638211</v>
      </c>
      <c r="I15" t="s">
        <v>16</v>
      </c>
      <c r="J15">
        <f t="shared" si="2"/>
        <v>1.9806147552941462</v>
      </c>
      <c r="K15">
        <f t="shared" si="2"/>
        <v>0.22865865875190958</v>
      </c>
      <c r="M15" t="s">
        <v>16</v>
      </c>
      <c r="N15">
        <f t="shared" si="2"/>
        <v>1.0310731022688076</v>
      </c>
      <c r="O15">
        <f t="shared" si="2"/>
        <v>1.0918132359621888</v>
      </c>
      <c r="Q15" t="s">
        <v>16</v>
      </c>
      <c r="R15" t="e">
        <f t="shared" si="2"/>
        <v>#DIV/0!</v>
      </c>
      <c r="S15" t="e">
        <f t="shared" si="2"/>
        <v>#DIV/0!</v>
      </c>
      <c r="U15" t="s">
        <v>16</v>
      </c>
      <c r="V15" t="e">
        <f t="shared" si="2"/>
        <v>#DIV/0!</v>
      </c>
      <c r="W15" t="e">
        <f t="shared" si="2"/>
        <v>#DIV/0!</v>
      </c>
      <c r="Y15" t="s">
        <v>16</v>
      </c>
      <c r="Z15">
        <f t="shared" si="2"/>
        <v>1.4121849099887736</v>
      </c>
      <c r="AA15">
        <f t="shared" si="2"/>
        <v>0.12222899615066775</v>
      </c>
      <c r="AC15" t="s">
        <v>16</v>
      </c>
      <c r="AD15">
        <f t="shared" si="2"/>
        <v>0.92804200096523426</v>
      </c>
      <c r="AE15">
        <f t="shared" si="2"/>
        <v>0.18320493685730455</v>
      </c>
    </row>
    <row r="16" spans="1:31" x14ac:dyDescent="0.25">
      <c r="A16" t="s">
        <v>17</v>
      </c>
      <c r="B16">
        <f>B13+B15</f>
        <v>7.2858625427879939</v>
      </c>
      <c r="C16">
        <f>C13+C15</f>
        <v>2.850360529523591</v>
      </c>
      <c r="E16" t="s">
        <v>17</v>
      </c>
      <c r="F16">
        <f t="shared" ref="F16:AE16" si="3">F13+F15</f>
        <v>10.981159874353757</v>
      </c>
      <c r="G16">
        <f t="shared" si="3"/>
        <v>3.531632073246382</v>
      </c>
      <c r="I16" t="s">
        <v>17</v>
      </c>
      <c r="J16">
        <f t="shared" si="3"/>
        <v>9.5591814219608118</v>
      </c>
      <c r="K16">
        <f t="shared" si="3"/>
        <v>3.108191992085243</v>
      </c>
      <c r="M16" t="s">
        <v>17</v>
      </c>
      <c r="N16">
        <f t="shared" si="3"/>
        <v>6.5741064356021415</v>
      </c>
      <c r="O16">
        <f t="shared" si="3"/>
        <v>4.2475799026288552</v>
      </c>
      <c r="Q16" t="s">
        <v>17</v>
      </c>
      <c r="R16" t="e">
        <f t="shared" si="3"/>
        <v>#DIV/0!</v>
      </c>
      <c r="S16" t="e">
        <f t="shared" si="3"/>
        <v>#DIV/0!</v>
      </c>
      <c r="U16" t="s">
        <v>17</v>
      </c>
      <c r="V16" t="e">
        <f t="shared" si="3"/>
        <v>#DIV/0!</v>
      </c>
      <c r="W16" t="e">
        <f t="shared" si="3"/>
        <v>#DIV/0!</v>
      </c>
      <c r="Y16" t="s">
        <v>17</v>
      </c>
      <c r="Z16">
        <f t="shared" si="3"/>
        <v>9.3577849099887747</v>
      </c>
      <c r="AA16">
        <f t="shared" si="3"/>
        <v>3.3610539961506678</v>
      </c>
      <c r="AC16" t="s">
        <v>17</v>
      </c>
      <c r="AD16">
        <f t="shared" si="3"/>
        <v>7.8600753342985676</v>
      </c>
      <c r="AE16">
        <f t="shared" si="3"/>
        <v>3.1479716035239718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5.8658833333333327</v>
      </c>
      <c r="M27">
        <f t="shared" si="4"/>
        <v>2.8193499999999996</v>
      </c>
      <c r="P27">
        <f>L28-L27</f>
        <v>0.2255333333333347</v>
      </c>
      <c r="Q27">
        <f>M28-M27</f>
        <v>9.8200000000000287E-2</v>
      </c>
      <c r="S27">
        <v>0.5</v>
      </c>
      <c r="T27">
        <f>P27/L27*100</f>
        <v>3.8448315542132279</v>
      </c>
      <c r="U27">
        <f>Q27/M27*100</f>
        <v>3.4830723393690146</v>
      </c>
      <c r="Y27">
        <f>L27</f>
        <v>5.8658833333333327</v>
      </c>
      <c r="Z27">
        <f>M27</f>
        <v>2.8193499999999996</v>
      </c>
      <c r="AB27">
        <f>T27</f>
        <v>3.8448315542132279</v>
      </c>
      <c r="AC27">
        <f>T28</f>
        <v>5.9453961182317254</v>
      </c>
      <c r="AD27">
        <f>T29</f>
        <v>16.429182305591969</v>
      </c>
      <c r="AE27">
        <f>T30</f>
        <v>32.970595505649904</v>
      </c>
      <c r="AF27">
        <f>T31</f>
        <v>20.076260182467561</v>
      </c>
      <c r="AG27">
        <f>T32</f>
        <v>21.15182993183749</v>
      </c>
      <c r="AH27">
        <f>U27</f>
        <v>3.4830723393690146</v>
      </c>
      <c r="AI27">
        <f>U28</f>
        <v>2.7784181933196667E-2</v>
      </c>
      <c r="AJ27">
        <f>U29</f>
        <v>2.91379218614221</v>
      </c>
      <c r="AK27">
        <f>U30</f>
        <v>7.1133417277032196</v>
      </c>
      <c r="AL27">
        <f>U31</f>
        <v>1.3070388564740199</v>
      </c>
      <c r="AM27">
        <f>U32</f>
        <v>10.935144625534273</v>
      </c>
    </row>
    <row r="28" spans="11:39" x14ac:dyDescent="0.25">
      <c r="K28">
        <v>0.5</v>
      </c>
      <c r="L28">
        <f t="shared" si="4"/>
        <v>6.0914166666666674</v>
      </c>
      <c r="M28">
        <f t="shared" si="4"/>
        <v>2.9175499999999999</v>
      </c>
      <c r="P28">
        <f>L29-L27</f>
        <v>0.34875000000000167</v>
      </c>
      <c r="Q28">
        <f>M29-M27</f>
        <v>7.8333333333358013E-4</v>
      </c>
      <c r="S28">
        <v>1.5</v>
      </c>
      <c r="T28">
        <f>P28/L27*100</f>
        <v>5.9453961182317254</v>
      </c>
      <c r="U28">
        <f>Q28/M27*100</f>
        <v>2.7784181933196667E-2</v>
      </c>
    </row>
    <row r="29" spans="11:39" x14ac:dyDescent="0.25">
      <c r="K29">
        <v>1.5</v>
      </c>
      <c r="L29">
        <f t="shared" si="4"/>
        <v>6.2146333333333343</v>
      </c>
      <c r="M29">
        <f t="shared" si="4"/>
        <v>2.8201333333333332</v>
      </c>
      <c r="P29">
        <f>L30-L27</f>
        <v>0.96371666666666833</v>
      </c>
      <c r="Q29">
        <f>M30-M27</f>
        <v>8.2150000000000389E-2</v>
      </c>
      <c r="S29">
        <v>2.5</v>
      </c>
      <c r="T29">
        <f>P29/L27*100</f>
        <v>16.429182305591969</v>
      </c>
      <c r="U29">
        <f>Q29/M27*100</f>
        <v>2.91379218614221</v>
      </c>
    </row>
    <row r="30" spans="11:39" x14ac:dyDescent="0.25">
      <c r="K30">
        <v>2.5</v>
      </c>
      <c r="L30">
        <f t="shared" si="4"/>
        <v>6.829600000000001</v>
      </c>
      <c r="M30">
        <f t="shared" si="4"/>
        <v>2.9015</v>
      </c>
      <c r="P30">
        <f>L31-L27</f>
        <v>1.9340166666666665</v>
      </c>
      <c r="Q30">
        <f>M31-M27</f>
        <v>0.20055000000000067</v>
      </c>
      <c r="S30">
        <v>3.5</v>
      </c>
      <c r="T30">
        <f>P30/L27*100</f>
        <v>32.970595505649904</v>
      </c>
      <c r="U30">
        <f>Q30/M27*100</f>
        <v>7.1133417277032196</v>
      </c>
    </row>
    <row r="31" spans="11:39" x14ac:dyDescent="0.25">
      <c r="K31">
        <v>3.5</v>
      </c>
      <c r="L31">
        <f t="shared" si="4"/>
        <v>7.7998999999999992</v>
      </c>
      <c r="M31">
        <f t="shared" si="4"/>
        <v>3.0199000000000003</v>
      </c>
      <c r="P31">
        <f>L32-L27</f>
        <v>1.1776500000000008</v>
      </c>
      <c r="Q31">
        <f>M32-M27</f>
        <v>3.6850000000000271E-2</v>
      </c>
      <c r="S31">
        <v>4.5</v>
      </c>
      <c r="T31">
        <f>P31/L27*100</f>
        <v>20.076260182467561</v>
      </c>
      <c r="U31">
        <f>Q31/M27*100</f>
        <v>1.3070388564740199</v>
      </c>
    </row>
    <row r="32" spans="11:39" x14ac:dyDescent="0.25">
      <c r="K32">
        <v>4.5</v>
      </c>
      <c r="L32">
        <f t="shared" si="4"/>
        <v>7.0435333333333334</v>
      </c>
      <c r="M32">
        <f t="shared" si="4"/>
        <v>2.8561999999999999</v>
      </c>
      <c r="P32">
        <f>L33-L27</f>
        <v>1.2407416666666666</v>
      </c>
      <c r="Q32">
        <f>M33-M27</f>
        <v>0.30830000000000046</v>
      </c>
      <c r="S32">
        <v>5.5</v>
      </c>
      <c r="T32">
        <f>P32/L27*100</f>
        <v>21.15182993183749</v>
      </c>
      <c r="U32">
        <f>Q32/M27*100</f>
        <v>10.935144625534273</v>
      </c>
    </row>
    <row r="33" spans="1:13" x14ac:dyDescent="0.25">
      <c r="K33">
        <v>5.5</v>
      </c>
      <c r="L33">
        <f t="shared" si="4"/>
        <v>7.1066249999999993</v>
      </c>
      <c r="M33">
        <f t="shared" si="4"/>
        <v>3.12765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5.7035999999999998</v>
      </c>
      <c r="C42">
        <f>C5</f>
        <v>2.7103999999999999</v>
      </c>
    </row>
    <row r="43" spans="1:13" x14ac:dyDescent="0.25">
      <c r="A43" s="1">
        <v>2</v>
      </c>
      <c r="B43">
        <f>F5</f>
        <v>4.2537000000000003</v>
      </c>
      <c r="C43">
        <f>G5</f>
        <v>2.9186999999999999</v>
      </c>
    </row>
    <row r="44" spans="1:13" x14ac:dyDescent="0.25">
      <c r="A44" s="1">
        <v>3</v>
      </c>
      <c r="B44">
        <f>J5</f>
        <v>6.1639999999999997</v>
      </c>
      <c r="C44">
        <f>K5</f>
        <v>2.7968000000000002</v>
      </c>
    </row>
    <row r="45" spans="1:13" x14ac:dyDescent="0.25">
      <c r="A45" s="1">
        <v>4</v>
      </c>
      <c r="B45">
        <f>N5</f>
        <v>5.1631999999999998</v>
      </c>
      <c r="C45">
        <f>O5</f>
        <v>2.7869999999999999</v>
      </c>
    </row>
    <row r="46" spans="1:13" x14ac:dyDescent="0.25">
      <c r="A46" s="1">
        <v>5</v>
      </c>
      <c r="B46">
        <f>R5</f>
        <v>0</v>
      </c>
      <c r="C46">
        <f>S5</f>
        <v>0</v>
      </c>
    </row>
    <row r="47" spans="1:13" x14ac:dyDescent="0.25">
      <c r="A47" s="1">
        <v>6</v>
      </c>
      <c r="B47">
        <f>V5</f>
        <v>0</v>
      </c>
      <c r="C47">
        <f>W5</f>
        <v>0</v>
      </c>
    </row>
    <row r="48" spans="1:13" x14ac:dyDescent="0.25">
      <c r="A48" s="1">
        <v>7</v>
      </c>
      <c r="B48">
        <f>Z5</f>
        <v>7.0820999999999996</v>
      </c>
      <c r="C48">
        <f>AA5</f>
        <v>2.8980999999999999</v>
      </c>
    </row>
    <row r="49" spans="1:3" x14ac:dyDescent="0.25">
      <c r="A49" s="1">
        <v>8</v>
      </c>
      <c r="B49">
        <f>AD5</f>
        <v>6.8287000000000004</v>
      </c>
      <c r="C49">
        <f>AE5</f>
        <v>2.8050999999999999</v>
      </c>
    </row>
    <row r="51" spans="1:3" x14ac:dyDescent="0.25">
      <c r="A51" t="s">
        <v>28</v>
      </c>
      <c r="B51">
        <f>AVERAGE(B42:B49)</f>
        <v>4.3994124999999995</v>
      </c>
      <c r="C51">
        <f>AVERAGE(C42:C49)</f>
        <v>2.1145124999999996</v>
      </c>
    </row>
    <row r="52" spans="1:3" x14ac:dyDescent="0.25">
      <c r="A52" t="s">
        <v>15</v>
      </c>
      <c r="B52">
        <f>_xlfn.STDEV.P(B42:B49)</f>
        <v>2.6745838047430404</v>
      </c>
      <c r="C52">
        <f>_xlfn.STDEV.P(C42:C49)</f>
        <v>1.2223339257722299</v>
      </c>
    </row>
    <row r="53" spans="1:3" x14ac:dyDescent="0.25">
      <c r="A53" t="s">
        <v>29</v>
      </c>
      <c r="B53">
        <f>1.5*B52</f>
        <v>4.0118757071145605</v>
      </c>
      <c r="C53">
        <f>1.5*C52</f>
        <v>1.8335008886583448</v>
      </c>
    </row>
    <row r="54" spans="1:3" x14ac:dyDescent="0.25">
      <c r="A54" t="s">
        <v>16</v>
      </c>
      <c r="B54">
        <f>2*B52</f>
        <v>5.3491676094860807</v>
      </c>
      <c r="C54">
        <f>2*C52</f>
        <v>2.4446678515444598</v>
      </c>
    </row>
    <row r="55" spans="1:3" x14ac:dyDescent="0.25">
      <c r="A55" t="s">
        <v>30</v>
      </c>
      <c r="B55">
        <f>B51+B53</f>
        <v>8.4112882071145592</v>
      </c>
      <c r="C55">
        <f>C51+C53</f>
        <v>3.9480133886583442</v>
      </c>
    </row>
    <row r="56" spans="1:3" x14ac:dyDescent="0.25">
      <c r="A56" t="s">
        <v>17</v>
      </c>
      <c r="B56">
        <f>B51+B54</f>
        <v>9.7485801094860811</v>
      </c>
      <c r="C56">
        <f>C51+C54</f>
        <v>4.5591803515444589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2015-05-18T01:38:09Z</dcterms:created>
  <dcterms:modified xsi:type="dcterms:W3CDTF">2015-08-10T00:25:18Z</dcterms:modified>
</cp:coreProperties>
</file>