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<sst xmlns="http://schemas.openxmlformats.org/spreadsheetml/2006/main" count="86" uniqueCount="31">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</sst>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11.3157</v>
      </c>
      <c r="C5">
        <v>4.6468999999999996</v>
      </c>
      <c r="E5">
        <v>626</v>
      </c>
      <c r="F5">
        <v>9.6537000000000006</v>
      </c>
      <c r="G5">
        <v>5.2561999999999998</v>
      </c>
      <c r="I5">
        <v>626</v>
      </c>
      <c r="J5">
        <v>11.0837</v>
      </c>
      <c r="K5">
        <v>4.5121000000000002</v>
      </c>
      <c r="M5">
        <v>626</v>
      </c>
      <c r="N5">
        <v>8.3071999999999999</v>
      </c>
      <c r="O5">
        <v>4.6346999999999996</v>
      </c>
      <c r="Q5">
        <v>626</v>
      </c>
      <c r="R5">
        <v>7.7717999999999998</v>
      </c>
      <c r="S5">
        <v>11.661</v>
      </c>
      <c r="U5">
        <v>626</v>
      </c>
      <c r="V5">
        <v>7.3204000000000002</v>
      </c>
      <c r="W5">
        <v>3.8851</v>
      </c>
      <c r="Y5">
        <v>626</v>
      </c>
      <c r="Z5">
        <v>10.0464</v>
      </c>
      <c r="AA5">
        <v>3.9617</v>
      </c>
      <c r="AC5">
        <v>626</v>
      </c>
      <c r="AD5">
        <v>9.1013999999999999</v>
      </c>
      <c r="AE5">
        <v>4.3334999999999999</v>
      </c>
    </row>
    <row r="6" spans="1:31" x14ac:dyDescent="0.25">
      <c r="A6">
        <v>0.5</v>
      </c>
      <c r="B6">
        <v>11.4839</v>
      </c>
      <c r="C6">
        <v>4.3011999999999997</v>
      </c>
      <c r="E6">
        <v>0.5</v>
      </c>
      <c r="F6">
        <v>8.9262999999999995</v>
      </c>
      <c r="G6">
        <v>5.0479000000000003</v>
      </c>
      <c r="I6">
        <v>0.5</v>
      </c>
      <c r="J6">
        <v>10.0199</v>
      </c>
      <c r="K6">
        <v>5.4897999999999998</v>
      </c>
      <c r="M6">
        <v>0.5</v>
      </c>
      <c r="N6">
        <v>8.7123000000000008</v>
      </c>
      <c r="O6">
        <v>4.3545999999999996</v>
      </c>
      <c r="Q6">
        <v>0.5</v>
      </c>
      <c r="R6">
        <v>8.3567999999999998</v>
      </c>
      <c r="S6">
        <v>13.1983</v>
      </c>
      <c r="U6">
        <v>0.5</v>
      </c>
      <c r="V6">
        <v>8.8789999999999996</v>
      </c>
      <c r="W6">
        <v>4.1432000000000002</v>
      </c>
      <c r="Y6">
        <v>0.5</v>
      </c>
      <c r="Z6">
        <v>8.4206000000000003</v>
      </c>
      <c r="AA6">
        <v>5.1230000000000002</v>
      </c>
      <c r="AC6">
        <v>0.5</v>
      </c>
      <c r="AD6">
        <v>8.5832999999999995</v>
      </c>
      <c r="AE6">
        <v>4.4414999999999996</v>
      </c>
    </row>
    <row r="7" spans="1:31" x14ac:dyDescent="0.25">
      <c r="A7">
        <v>1.5</v>
      </c>
      <c r="B7">
        <v>11.0799</v>
      </c>
      <c r="C7">
        <v>4.1087999999999996</v>
      </c>
      <c r="E7">
        <v>1.5</v>
      </c>
      <c r="F7">
        <v>12.4693</v>
      </c>
      <c r="G7">
        <v>5.2676999999999996</v>
      </c>
      <c r="I7">
        <v>1.5</v>
      </c>
      <c r="J7">
        <v>8.7327999999999992</v>
      </c>
      <c r="K7">
        <v>4.2286000000000001</v>
      </c>
      <c r="M7">
        <v>1.5</v>
      </c>
      <c r="N7">
        <v>9.0884999999999998</v>
      </c>
      <c r="O7">
        <v>8.0960000000000001</v>
      </c>
      <c r="Q7">
        <v>1.5</v>
      </c>
      <c r="R7">
        <v>7.7651000000000003</v>
      </c>
      <c r="S7">
        <v>30.613199999999999</v>
      </c>
      <c r="U7">
        <v>1.5</v>
      </c>
      <c r="V7">
        <v>7.4267000000000003</v>
      </c>
      <c r="W7">
        <v>4.4283000000000001</v>
      </c>
      <c r="Y7">
        <v>1.5</v>
      </c>
      <c r="Z7">
        <v>8.4138000000000002</v>
      </c>
      <c r="AA7">
        <v>4.8785999999999996</v>
      </c>
      <c r="AC7">
        <v>1.5</v>
      </c>
      <c r="AD7">
        <v>7.8653000000000004</v>
      </c>
      <c r="AE7">
        <v>4.5526</v>
      </c>
    </row>
    <row r="8" spans="1:31" x14ac:dyDescent="0.25">
      <c r="A8">
        <v>2.5</v>
      </c>
      <c r="B8">
        <v>8.3679000000000006</v>
      </c>
      <c r="C8">
        <v>5.1143999999999998</v>
      </c>
      <c r="E8">
        <v>2.5</v>
      </c>
      <c r="F8">
        <v>10.020200000000001</v>
      </c>
      <c r="G8">
        <v>5.2496</v>
      </c>
      <c r="I8">
        <v>2.5</v>
      </c>
      <c r="J8">
        <v>5.6231</v>
      </c>
      <c r="K8">
        <v>6.8224</v>
      </c>
      <c r="M8">
        <v>2.5</v>
      </c>
      <c r="N8">
        <v>6.8042999999999996</v>
      </c>
      <c r="O8">
        <v>4.5545999999999998</v>
      </c>
      <c r="Q8">
        <v>2.5</v>
      </c>
      <c r="R8">
        <v>5.6123000000000003</v>
      </c>
      <c r="S8">
        <v>21.184799999999999</v>
      </c>
      <c r="U8">
        <v>2.5</v>
      </c>
      <c r="V8">
        <v>6.0570000000000004</v>
      </c>
      <c r="W8">
        <v>4.1532999999999998</v>
      </c>
      <c r="Y8">
        <v>2.5</v>
      </c>
      <c r="Z8">
        <v>5.9960000000000004</v>
      </c>
      <c r="AA8">
        <v>6.6486000000000001</v>
      </c>
      <c r="AC8">
        <v>2.5</v>
      </c>
      <c r="AD8">
        <v>7.7927999999999997</v>
      </c>
      <c r="AE8">
        <v>4.9673999999999996</v>
      </c>
    </row>
    <row r="9" spans="1:31" x14ac:dyDescent="0.25">
      <c r="A9">
        <v>3.5</v>
      </c>
      <c r="B9">
        <v>9.9214000000000002</v>
      </c>
      <c r="C9">
        <v>6.4414999999999996</v>
      </c>
      <c r="E9">
        <v>3.5</v>
      </c>
      <c r="F9">
        <v>10.436999999999999</v>
      </c>
      <c r="G9">
        <v>7.3164999999999996</v>
      </c>
      <c r="I9">
        <v>3.5</v>
      </c>
      <c r="J9">
        <v>6.4961000000000002</v>
      </c>
      <c r="K9">
        <v>5.2226999999999997</v>
      </c>
      <c r="M9">
        <v>3.5</v>
      </c>
      <c r="N9">
        <v>6.5376000000000003</v>
      </c>
      <c r="O9">
        <v>4.2972999999999999</v>
      </c>
      <c r="Q9">
        <v>3.5</v>
      </c>
      <c r="R9">
        <v>5.2977999999999996</v>
      </c>
      <c r="S9">
        <v>39.261000000000003</v>
      </c>
      <c r="U9">
        <v>3.5</v>
      </c>
      <c r="V9">
        <v>6.8441000000000001</v>
      </c>
      <c r="W9">
        <v>3.9049999999999998</v>
      </c>
      <c r="Y9">
        <v>3.5</v>
      </c>
      <c r="Z9">
        <v>6.4634</v>
      </c>
      <c r="AA9">
        <v>4.7061999999999999</v>
      </c>
      <c r="AC9">
        <v>3.5</v>
      </c>
      <c r="AD9">
        <v>7.0635000000000003</v>
      </c>
      <c r="AE9">
        <v>5.1436000000000002</v>
      </c>
    </row>
    <row r="10" spans="1:31" x14ac:dyDescent="0.25">
      <c r="A10">
        <v>4.5</v>
      </c>
      <c r="B10">
        <v>8.1767000000000003</v>
      </c>
      <c r="C10">
        <v>5.5134999999999996</v>
      </c>
      <c r="E10">
        <v>4.5</v>
      </c>
      <c r="F10">
        <v>7.9119999999999999</v>
      </c>
      <c r="G10">
        <v>5.9588999999999999</v>
      </c>
      <c r="I10">
        <v>4.5</v>
      </c>
      <c r="J10">
        <v>6.9252000000000002</v>
      </c>
      <c r="K10">
        <v>4.7950999999999997</v>
      </c>
      <c r="M10">
        <v>4.5</v>
      </c>
      <c r="N10">
        <v>5.3760000000000003</v>
      </c>
      <c r="O10">
        <v>6.2069999999999999</v>
      </c>
      <c r="Q10">
        <v>4.5</v>
      </c>
      <c r="R10">
        <v>5.2718999999999996</v>
      </c>
      <c r="S10">
        <v>50.804299999999998</v>
      </c>
      <c r="U10">
        <v>4.5</v>
      </c>
      <c r="V10">
        <v>6.6965000000000003</v>
      </c>
      <c r="W10">
        <v>4.1792999999999996</v>
      </c>
      <c r="Y10">
        <v>4.5</v>
      </c>
      <c r="Z10">
        <v>7.9569000000000001</v>
      </c>
      <c r="AA10">
        <v>4.3078000000000003</v>
      </c>
      <c r="AC10">
        <v>4.5</v>
      </c>
      <c r="AD10">
        <v>7.9714</v>
      </c>
      <c r="AE10">
        <v>5.3315999999999999</v>
      </c>
    </row>
    <row r="11" spans="1:31" x14ac:dyDescent="0.25">
      <c r="A11">
        <v>5.5</v>
      </c>
      <c r="B11">
        <v>9.7591000000000001</v>
      </c>
      <c r="C11">
        <v>5.2663000000000002</v>
      </c>
      <c r="E11">
        <v>5.5</v>
      </c>
      <c r="F11">
        <v>7.8789999999999996</v>
      </c>
      <c r="G11">
        <v>4.8407</v>
      </c>
      <c r="I11">
        <v>5.5</v>
      </c>
      <c r="J11">
        <v>8.4040999999999997</v>
      </c>
      <c r="K11">
        <v>6.0675999999999997</v>
      </c>
      <c r="M11">
        <v>5.5</v>
      </c>
      <c r="N11">
        <v>3.5177999999999998</v>
      </c>
      <c r="O11">
        <v>4.5606999999999998</v>
      </c>
      <c r="Q11">
        <v>5.5</v>
      </c>
      <c r="R11">
        <v>5.1590999999999996</v>
      </c>
      <c r="S11">
        <v>33.609900000000003</v>
      </c>
      <c r="U11">
        <v>5.5</v>
      </c>
      <c r="V11">
        <v>7.6372</v>
      </c>
      <c r="W11">
        <v>4.0212000000000003</v>
      </c>
      <c r="Y11">
        <v>5.5</v>
      </c>
      <c r="Z11">
        <v>9.1094000000000008</v>
      </c>
      <c r="AA11">
        <v>4.7404999999999999</v>
      </c>
      <c r="AC11">
        <v>5.5</v>
      </c>
      <c r="AD11">
        <v>8.1080000000000005</v>
      </c>
      <c r="AE11">
        <v>5.1318999999999999</v>
      </c>
    </row>
    <row r="13" spans="1:31" x14ac:dyDescent="0.25">
      <c r="A13" t="s">
        <v>14</v>
      </c>
      <c r="B13">
        <f>AVERAGE(B6:B11)</f>
        <v>9.7981499999999997</v>
      </c>
      <c r="C13">
        <f>AVERAGE(C6:C11)</f>
        <v>5.1242833333333335</v>
      </c>
      <c r="E13" t="s">
        <v>14</v>
      </c>
      <c r="F13">
        <f t="shared" ref="D13:AE13" si="0">AVERAGE(F6:F11)</f>
        <v>9.6073000000000004</v>
      </c>
      <c r="G13">
        <f t="shared" si="0"/>
        <v>5.61355</v>
      </c>
      <c r="I13" t="s">
        <v>14</v>
      </c>
      <c r="J13">
        <f t="shared" si="0"/>
        <v>7.7001999999999997</v>
      </c>
      <c r="K13">
        <f t="shared" si="0"/>
        <v>5.4376999999999995</v>
      </c>
      <c r="M13" t="s">
        <v>14</v>
      </c>
      <c r="N13">
        <f t="shared" si="0"/>
        <v>6.6727500000000006</v>
      </c>
      <c r="O13">
        <f t="shared" si="0"/>
        <v>5.3450333333333333</v>
      </c>
      <c r="Q13" t="s">
        <v>14</v>
      </c>
      <c r="R13">
        <f t="shared" si="0"/>
        <v>6.2438333333333338</v>
      </c>
      <c r="S13">
        <f t="shared" si="0"/>
        <v>31.445250000000001</v>
      </c>
      <c r="U13" t="s">
        <v>14</v>
      </c>
      <c r="V13">
        <f t="shared" si="0"/>
        <v>7.2567500000000003</v>
      </c>
      <c r="W13">
        <f t="shared" si="0"/>
        <v>4.1383833333333335</v>
      </c>
      <c r="Y13" t="s">
        <v>14</v>
      </c>
      <c r="Z13">
        <f t="shared" si="0"/>
        <v>7.7266833333333338</v>
      </c>
      <c r="AA13">
        <f t="shared" si="0"/>
        <v>5.06745</v>
      </c>
      <c r="AC13" t="s">
        <v>14</v>
      </c>
      <c r="AD13">
        <f t="shared" si="0"/>
        <v>7.897383333333333</v>
      </c>
      <c r="AE13">
        <f t="shared" si="0"/>
        <v>4.9281000000000006</v>
      </c>
    </row>
    <row r="14" spans="1:31" x14ac:dyDescent="0.25">
      <c r="A14" t="s">
        <v>15</v>
      </c>
      <c r="B14">
        <f>_xlfn.STDEV.P(B6:B11)</f>
        <v>1.2366666726190505</v>
      </c>
      <c r="C14">
        <f>_xlfn.STDEV.P(C6:C11)</f>
        <v>0.77626116184496119</v>
      </c>
      <c r="E14" t="s">
        <v>15</v>
      </c>
      <c r="F14">
        <f t="shared" ref="D14:AE14" si="1">_xlfn.STDEV.P(F6:F11)</f>
        <v>1.6007683821631833</v>
      </c>
      <c r="G14">
        <f t="shared" si="1"/>
        <v>0.8355271983404613</v>
      </c>
      <c r="I14" t="s">
        <v>15</v>
      </c>
      <c r="J14">
        <f t="shared" si="1"/>
        <v>1.4892712020761478</v>
      </c>
      <c r="K14">
        <f t="shared" si="1"/>
        <v>0.8404329320852022</v>
      </c>
      <c r="M14" t="s">
        <v>15</v>
      </c>
      <c r="N14">
        <f t="shared" si="1"/>
        <v>1.9002830164215032</v>
      </c>
      <c r="O14">
        <f t="shared" si="1"/>
        <v>1.3922087423307694</v>
      </c>
      <c r="Q14" t="s">
        <v>15</v>
      </c>
      <c r="R14">
        <f t="shared" si="1"/>
        <v>1.3034565990302704</v>
      </c>
      <c r="S14">
        <f t="shared" si="1"/>
        <v>12.106918134514382</v>
      </c>
      <c r="U14" t="s">
        <v>15</v>
      </c>
      <c r="V14">
        <f t="shared" si="1"/>
        <v>0.88777628704157718</v>
      </c>
      <c r="W14">
        <f t="shared" si="1"/>
        <v>0.16029725945532849</v>
      </c>
      <c r="Y14" t="s">
        <v>15</v>
      </c>
      <c r="Z14">
        <f t="shared" si="1"/>
        <v>1.1187570728516332</v>
      </c>
      <c r="AA14">
        <f t="shared" si="1"/>
        <v>0.74757958717896633</v>
      </c>
      <c r="AC14" t="s">
        <v>15</v>
      </c>
      <c r="AD14">
        <f t="shared" si="1"/>
        <v>0.45233614866478311</v>
      </c>
      <c r="AE14">
        <f t="shared" si="1"/>
        <v>0.32406564149875572</v>
      </c>
    </row>
    <row r="15" spans="1:31" x14ac:dyDescent="0.25">
      <c r="A15" t="s">
        <v>16</v>
      </c>
      <c r="B15">
        <f>B14*2</f>
        <v>2.473333345238101</v>
      </c>
      <c r="C15">
        <f>C14*2</f>
        <v>1.5525223236899224</v>
      </c>
      <c r="E15" t="s">
        <v>16</v>
      </c>
      <c r="F15">
        <f t="shared" ref="D15:AE15" si="2">F14*2</f>
        <v>3.2015367643263666</v>
      </c>
      <c r="G15">
        <f t="shared" si="2"/>
        <v>1.6710543966809226</v>
      </c>
      <c r="I15" t="s">
        <v>16</v>
      </c>
      <c r="J15">
        <f t="shared" si="2"/>
        <v>2.9785424041522957</v>
      </c>
      <c r="K15">
        <f t="shared" si="2"/>
        <v>1.6808658641704044</v>
      </c>
      <c r="M15" t="s">
        <v>16</v>
      </c>
      <c r="N15">
        <f t="shared" si="2"/>
        <v>3.8005660328430064</v>
      </c>
      <c r="O15">
        <f t="shared" si="2"/>
        <v>2.7844174846615388</v>
      </c>
      <c r="Q15" t="s">
        <v>16</v>
      </c>
      <c r="R15">
        <f t="shared" si="2"/>
        <v>2.6069131980605409</v>
      </c>
      <c r="S15">
        <f t="shared" si="2"/>
        <v>24.213836269028764</v>
      </c>
      <c r="U15" t="s">
        <v>16</v>
      </c>
      <c r="V15">
        <f t="shared" si="2"/>
        <v>1.7755525740831544</v>
      </c>
      <c r="W15">
        <f t="shared" si="2"/>
        <v>0.32059451891065699</v>
      </c>
      <c r="Y15" t="s">
        <v>16</v>
      </c>
      <c r="Z15">
        <f t="shared" si="2"/>
        <v>2.2375141457032663</v>
      </c>
      <c r="AA15">
        <f t="shared" si="2"/>
        <v>1.4951591743579327</v>
      </c>
      <c r="AC15" t="s">
        <v>16</v>
      </c>
      <c r="AD15">
        <f t="shared" si="2"/>
        <v>0.90467229732956622</v>
      </c>
      <c r="AE15">
        <f t="shared" si="2"/>
        <v>0.64813128299751144</v>
      </c>
    </row>
    <row r="16" spans="1:31" x14ac:dyDescent="0.25">
      <c r="A16" t="s">
        <v>17</v>
      </c>
      <c r="B16">
        <f>B13+B15</f>
        <v>12.271483345238101</v>
      </c>
      <c r="C16">
        <f>C13+C15</f>
        <v>6.6768056570232561</v>
      </c>
      <c r="E16" t="s">
        <v>17</v>
      </c>
      <c r="F16">
        <f t="shared" ref="D16:AE16" si="3">F13+F15</f>
        <v>12.808836764326367</v>
      </c>
      <c r="G16">
        <f t="shared" si="3"/>
        <v>7.2846043966809226</v>
      </c>
      <c r="I16" t="s">
        <v>17</v>
      </c>
      <c r="J16">
        <f t="shared" si="3"/>
        <v>10.678742404152295</v>
      </c>
      <c r="K16">
        <f t="shared" si="3"/>
        <v>7.1185658641704039</v>
      </c>
      <c r="M16" t="s">
        <v>17</v>
      </c>
      <c r="N16">
        <f t="shared" si="3"/>
        <v>10.473316032843007</v>
      </c>
      <c r="O16">
        <f t="shared" si="3"/>
        <v>8.1294508179948721</v>
      </c>
      <c r="Q16" t="s">
        <v>17</v>
      </c>
      <c r="R16">
        <f t="shared" si="3"/>
        <v>8.8507465313938738</v>
      </c>
      <c r="S16">
        <f t="shared" si="3"/>
        <v>55.659086269028762</v>
      </c>
      <c r="U16" t="s">
        <v>17</v>
      </c>
      <c r="V16">
        <f t="shared" si="3"/>
        <v>9.032302574083154</v>
      </c>
      <c r="W16">
        <f t="shared" si="3"/>
        <v>4.4589778522439909</v>
      </c>
      <c r="Y16" t="s">
        <v>17</v>
      </c>
      <c r="Z16">
        <f t="shared" si="3"/>
        <v>9.9641974790365992</v>
      </c>
      <c r="AA16">
        <f t="shared" si="3"/>
        <v>6.5626091743579327</v>
      </c>
      <c r="AC16" t="s">
        <v>17</v>
      </c>
      <c r="AD16">
        <f t="shared" si="3"/>
        <v>8.802055630662899</v>
      </c>
      <c r="AE16">
        <f t="shared" si="3"/>
        <v>5.5762312829975116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9.3250375000000005</v>
      </c>
      <c r="M27">
        <f>AVERAGE(C5,G5,K5,O5,S5,W5,AA5,AE5)</f>
        <v>5.3613999999999997</v>
      </c>
      <c r="P27">
        <f>L28-L27</f>
        <v>-0.15227500000000127</v>
      </c>
      <c r="Q27">
        <f>M28-M27</f>
        <v>0.40103750000000016</v>
      </c>
      <c r="S27">
        <v>0.5</v>
      </c>
      <c r="T27">
        <f>P27/L27*100</f>
        <v>-1.6329693044129985</v>
      </c>
      <c r="U27">
        <f>Q27/M27*100</f>
        <v>7.480089155817514</v>
      </c>
      <c r="Y27">
        <f>L27</f>
        <v>9.3250375000000005</v>
      </c>
      <c r="Z27">
        <f>M27</f>
        <v>5.3613999999999997</v>
      </c>
      <c r="AB27">
        <f>T27</f>
        <v>-1.6329693044129985</v>
      </c>
      <c r="AC27">
        <f>T28</f>
        <v>-2.3577653172976665</v>
      </c>
      <c r="AD27">
        <f>T29</f>
        <v>-24.566523190925508</v>
      </c>
      <c r="AE27">
        <f>T30</f>
        <v>-20.830211138561115</v>
      </c>
      <c r="AF27">
        <f>T31</f>
        <v>-24.549096987545632</v>
      </c>
      <c r="AG27">
        <f>T32</f>
        <v>-20.142814439084024</v>
      </c>
      <c r="AH27">
        <f>U27</f>
        <v>7.480089155817514</v>
      </c>
      <c r="AI27">
        <f>U28</f>
        <v>54.28292983176037</v>
      </c>
      <c r="AJ27">
        <f>U29</f>
        <v>36.846485992464657</v>
      </c>
      <c r="AK27">
        <f>U30</f>
        <v>77.877513336068958</v>
      </c>
      <c r="AL27">
        <f>U31</f>
        <v>103.06613011526838</v>
      </c>
      <c r="AM27">
        <f>U32</f>
        <v>59.097437236542696</v>
      </c>
    </row>
    <row r="28" spans="11:39" x14ac:dyDescent="0.25">
      <c r="K28">
        <v>0.5</v>
      </c>
      <c r="L28">
        <f>AVERAGE(B6,F6,J6,N6,R6,V6,Z6,AD6)</f>
        <v>9.1727624999999993</v>
      </c>
      <c r="M28">
        <f>AVERAGE(C6,G6,K6,O6,S6,W6,AA6,AE6)</f>
        <v>5.7624374999999999</v>
      </c>
      <c r="P28">
        <f>L29-L27</f>
        <v>-0.2198625000000014</v>
      </c>
      <c r="Q28">
        <f>M29-M27</f>
        <v>2.9103250000000003</v>
      </c>
      <c r="S28">
        <v>1.5</v>
      </c>
      <c r="T28">
        <f>P28/L27*100</f>
        <v>-2.3577653172976665</v>
      </c>
      <c r="U28">
        <f>Q28/M27*100</f>
        <v>54.28292983176037</v>
      </c>
    </row>
    <row r="29" spans="11:39" x14ac:dyDescent="0.25">
      <c r="K29">
        <v>1.5</v>
      </c>
      <c r="L29">
        <f>AVERAGE(B7,F7,J7,N7,R7,V7,Z7,AD7)</f>
        <v>9.1051749999999991</v>
      </c>
      <c r="M29">
        <f>AVERAGE(C7,G7,K7,O7,S7,W7,AA7,AE7)</f>
        <v>8.271725</v>
      </c>
      <c r="P29">
        <f>L30-L27</f>
        <v>-2.2908375000000003</v>
      </c>
      <c r="Q29">
        <f>M30-M27</f>
        <v>1.9754874999999998</v>
      </c>
      <c r="S29">
        <v>2.5</v>
      </c>
      <c r="T29">
        <f>P29/L27*100</f>
        <v>-24.566523190925508</v>
      </c>
      <c r="U29">
        <f>Q29/M27*100</f>
        <v>36.846485992464657</v>
      </c>
    </row>
    <row r="30" spans="11:39" x14ac:dyDescent="0.25">
      <c r="K30">
        <v>2.5</v>
      </c>
      <c r="L30">
        <f>AVERAGE(B8,F8,J8,N8,R8,V8,Z8,AD8)</f>
        <v>7.0342000000000002</v>
      </c>
      <c r="M30">
        <f>AVERAGE(C8,G8,K8,O8,S8,W8,AA8,AE8)</f>
        <v>7.3368874999999996</v>
      </c>
      <c r="P30">
        <f>L31-L27</f>
        <v>-1.942425000000001</v>
      </c>
      <c r="Q30">
        <f>M31-M27</f>
        <v>4.1753250000000008</v>
      </c>
      <c r="S30">
        <v>3.5</v>
      </c>
      <c r="T30">
        <f>P30/L27*100</f>
        <v>-20.830211138561115</v>
      </c>
      <c r="U30">
        <f>Q30/M27*100</f>
        <v>77.877513336068958</v>
      </c>
    </row>
    <row r="31" spans="11:39" x14ac:dyDescent="0.25">
      <c r="K31">
        <v>3.5</v>
      </c>
      <c r="L31">
        <f>AVERAGE(B9,F9,J9,N9,R9,V9,Z9,AD9)</f>
        <v>7.3826124999999996</v>
      </c>
      <c r="M31">
        <f>AVERAGE(C9,G9,K9,O9,S9,W9,AA9,AE9)</f>
        <v>9.5367250000000006</v>
      </c>
      <c r="P31">
        <f>L32-L27</f>
        <v>-2.2892125000000005</v>
      </c>
      <c r="Q31">
        <f>M32-M27</f>
        <v>5.5257874999999981</v>
      </c>
      <c r="S31">
        <v>4.5</v>
      </c>
      <c r="T31">
        <f>P31/L27*100</f>
        <v>-24.549096987545632</v>
      </c>
      <c r="U31">
        <f>Q31/M27*100</f>
        <v>103.06613011526838</v>
      </c>
    </row>
    <row r="32" spans="11:39" x14ac:dyDescent="0.25">
      <c r="K32">
        <v>4.5</v>
      </c>
      <c r="L32">
        <f>AVERAGE(B10,F10,J10,N10,R10,V10,Z10,AD10)</f>
        <v>7.035825</v>
      </c>
      <c r="M32">
        <f>AVERAGE(C10,G10,K10,O10,S10,W10,AA10,AE10)</f>
        <v>10.887187499999998</v>
      </c>
      <c r="P32">
        <f>L33-L27</f>
        <v>-1.8783250000000002</v>
      </c>
      <c r="Q32">
        <f>M33-M27</f>
        <v>3.16845</v>
      </c>
      <c r="S32">
        <v>5.5</v>
      </c>
      <c r="T32">
        <f>P32/L27*100</f>
        <v>-20.142814439084024</v>
      </c>
      <c r="U32">
        <f>Q32/M27*100</f>
        <v>59.097437236542696</v>
      </c>
    </row>
    <row r="33" spans="1:13" x14ac:dyDescent="0.25">
      <c r="K33">
        <v>5.5</v>
      </c>
      <c r="L33">
        <f>AVERAGE(B11,F11,J11,N11,R11,V11,Z11,AD11)</f>
        <v>7.4467125000000003</v>
      </c>
      <c r="M33">
        <f>AVERAGE(C11,G11,K11,O11,S11,W11,AA11,AE11)</f>
        <v>8.5298499999999997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11.3157</v>
      </c>
      <c r="C42">
        <f>C5</f>
        <v>4.6468999999999996</v>
      </c>
    </row>
    <row r="43" spans="1:13" x14ac:dyDescent="0.25">
      <c r="A43" s="1">
        <v>2</v>
      </c>
      <c r="B43">
        <f>F5</f>
        <v>9.6537000000000006</v>
      </c>
      <c r="C43">
        <f>G5</f>
        <v>5.2561999999999998</v>
      </c>
    </row>
    <row r="44" spans="1:13" x14ac:dyDescent="0.25">
      <c r="A44" s="1">
        <v>3</v>
      </c>
      <c r="B44">
        <f>J5</f>
        <v>11.0837</v>
      </c>
      <c r="C44">
        <f>K5</f>
        <v>4.5121000000000002</v>
      </c>
    </row>
    <row r="45" spans="1:13" x14ac:dyDescent="0.25">
      <c r="A45" s="1">
        <v>4</v>
      </c>
      <c r="B45">
        <f>N5</f>
        <v>8.3071999999999999</v>
      </c>
      <c r="C45">
        <f>O5</f>
        <v>4.6346999999999996</v>
      </c>
    </row>
    <row r="46" spans="1:13" x14ac:dyDescent="0.25">
      <c r="A46" s="1">
        <v>5</v>
      </c>
      <c r="B46">
        <f>R5</f>
        <v>7.7717999999999998</v>
      </c>
      <c r="C46">
        <f>S5</f>
        <v>11.661</v>
      </c>
    </row>
    <row r="47" spans="1:13" x14ac:dyDescent="0.25">
      <c r="A47" s="1">
        <v>6</v>
      </c>
      <c r="B47">
        <f>V5</f>
        <v>7.3204000000000002</v>
      </c>
      <c r="C47">
        <f>W5</f>
        <v>3.8851</v>
      </c>
    </row>
    <row r="48" spans="1:13" x14ac:dyDescent="0.25">
      <c r="A48" s="1">
        <v>7</v>
      </c>
      <c r="B48">
        <f>Z5</f>
        <v>10.0464</v>
      </c>
      <c r="C48">
        <f>AA5</f>
        <v>3.9617</v>
      </c>
    </row>
    <row r="49" spans="1:3" x14ac:dyDescent="0.25">
      <c r="A49" s="1">
        <v>8</v>
      </c>
      <c r="B49">
        <f>AD5</f>
        <v>9.1013999999999999</v>
      </c>
      <c r="C49">
        <f>AE5</f>
        <v>4.3334999999999999</v>
      </c>
    </row>
    <row r="51" spans="1:3" x14ac:dyDescent="0.25">
      <c r="A51" t="s">
        <v>28</v>
      </c>
      <c r="B51">
        <f>AVERAGE(B42:B49)</f>
        <v>9.3250375000000005</v>
      </c>
      <c r="C51">
        <f>AVERAGE(C42:C49)</f>
        <v>5.3613999999999997</v>
      </c>
    </row>
    <row r="52" spans="1:3" x14ac:dyDescent="0.25">
      <c r="A52" t="s">
        <v>15</v>
      </c>
      <c r="B52">
        <f>_xlfn.STDEV.P(B42:B49)</f>
        <v>1.378456519932254</v>
      </c>
      <c r="C52">
        <f>_xlfn.STDEV.P(C42:C49)</f>
        <v>2.414827659999776</v>
      </c>
    </row>
    <row r="53" spans="1:3" x14ac:dyDescent="0.25">
      <c r="A53" t="s">
        <v>29</v>
      </c>
      <c r="B53">
        <f>1.5*B52</f>
        <v>2.0676847798983813</v>
      </c>
      <c r="C53">
        <f>1.5*C52</f>
        <v>3.6222414899996638</v>
      </c>
    </row>
    <row r="54" spans="1:3" x14ac:dyDescent="0.25">
      <c r="A54" t="s">
        <v>16</v>
      </c>
      <c r="B54">
        <f>2*B52</f>
        <v>2.7569130398645081</v>
      </c>
      <c r="C54">
        <f>2*C52</f>
        <v>4.829655319999552</v>
      </c>
    </row>
    <row r="55" spans="1:3" x14ac:dyDescent="0.25">
      <c r="A55" t="s">
        <v>30</v>
      </c>
      <c r="B55">
        <f>B51+B53</f>
        <v>11.392722279898383</v>
      </c>
      <c r="C55">
        <f>C51+C53</f>
        <v>8.9836414899996626</v>
      </c>
    </row>
    <row r="56" spans="1:3" x14ac:dyDescent="0.25">
      <c r="A56" t="s">
        <v>17</v>
      </c>
      <c r="B56">
        <f>B51+B54</f>
        <v>12.081950539864508</v>
      </c>
      <c r="C56">
        <f>C51+C54</f>
        <v>10.191055319999553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2015-05-18T01:45:46Z</dcterms:created>
  <dcterms:modified xsi:type="dcterms:W3CDTF">2015-05-27T06:28:35Z</dcterms:modified>
</cp:coreProperties>
</file>