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<sst xmlns="http://schemas.openxmlformats.org/spreadsheetml/2006/main" count="86" uniqueCount="31">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</sst>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13.9185</v>
      </c>
      <c r="C5">
        <v>7.0274999999999999</v>
      </c>
      <c r="E5">
        <v>727</v>
      </c>
      <c r="F5">
        <v>7.5095999999999998</v>
      </c>
      <c r="G5">
        <v>3.4033000000000002</v>
      </c>
      <c r="I5">
        <v>727</v>
      </c>
      <c r="J5">
        <v>13.4558</v>
      </c>
      <c r="K5">
        <v>3.4977999999999998</v>
      </c>
      <c r="M5">
        <v>727</v>
      </c>
      <c r="N5">
        <v>12.3528</v>
      </c>
      <c r="O5">
        <v>3.92</v>
      </c>
      <c r="Q5">
        <v>727</v>
      </c>
      <c r="R5">
        <v>12.034599999999999</v>
      </c>
      <c r="S5">
        <v>4.3954000000000004</v>
      </c>
      <c r="U5">
        <v>727</v>
      </c>
      <c r="V5">
        <v>9.9277999999999995</v>
      </c>
      <c r="W5">
        <v>4.2680999999999996</v>
      </c>
      <c r="Y5">
        <v>727</v>
      </c>
      <c r="Z5">
        <v>6.7157999999999998</v>
      </c>
      <c r="AA5">
        <v>37.462499999999999</v>
      </c>
      <c r="AC5">
        <v>727</v>
      </c>
      <c r="AD5">
        <v>3.7338</v>
      </c>
      <c r="AE5">
        <v>5.9950999999999999</v>
      </c>
    </row>
    <row r="6" spans="1:31" x14ac:dyDescent="0.25">
      <c r="A6">
        <v>0.5</v>
      </c>
      <c r="B6">
        <v>16.749199999999998</v>
      </c>
      <c r="C6">
        <v>9.5312999999999999</v>
      </c>
      <c r="E6">
        <v>0.5</v>
      </c>
      <c r="F6">
        <v>9.4780999999999995</v>
      </c>
      <c r="G6">
        <v>3.4226999999999999</v>
      </c>
      <c r="I6">
        <v>0.5</v>
      </c>
      <c r="J6">
        <v>14.501899999999999</v>
      </c>
      <c r="K6">
        <v>3.4182999999999999</v>
      </c>
      <c r="M6">
        <v>0.5</v>
      </c>
      <c r="N6">
        <v>8.9550999999999998</v>
      </c>
      <c r="O6">
        <v>4.3528000000000002</v>
      </c>
      <c r="Q6">
        <v>0.5</v>
      </c>
      <c r="R6">
        <v>12.1005</v>
      </c>
      <c r="S6">
        <v>5.5549999999999997</v>
      </c>
      <c r="U6">
        <v>0.5</v>
      </c>
      <c r="V6">
        <v>9.9436999999999998</v>
      </c>
      <c r="W6">
        <v>3.8546</v>
      </c>
      <c r="Y6">
        <v>0.5</v>
      </c>
      <c r="Z6">
        <v>7.49</v>
      </c>
      <c r="AA6">
        <v>7.8167</v>
      </c>
      <c r="AC6">
        <v>0.5</v>
      </c>
      <c r="AD6">
        <v>4.5491000000000001</v>
      </c>
      <c r="AE6">
        <v>5.6765999999999996</v>
      </c>
    </row>
    <row r="7" spans="1:31" x14ac:dyDescent="0.25">
      <c r="A7">
        <v>1.5</v>
      </c>
      <c r="B7">
        <v>8.4003999999999994</v>
      </c>
      <c r="C7">
        <v>4.9001999999999999</v>
      </c>
      <c r="E7">
        <v>1.5</v>
      </c>
      <c r="F7">
        <v>8.9563000000000006</v>
      </c>
      <c r="G7">
        <v>3.6957</v>
      </c>
      <c r="I7">
        <v>1.5</v>
      </c>
      <c r="J7">
        <v>10.9215</v>
      </c>
      <c r="K7">
        <v>3.5697999999999999</v>
      </c>
      <c r="M7">
        <v>1.5</v>
      </c>
      <c r="N7">
        <v>8.0236000000000001</v>
      </c>
      <c r="O7">
        <v>4.2919</v>
      </c>
      <c r="Q7">
        <v>1.5</v>
      </c>
      <c r="R7">
        <v>10.494400000000001</v>
      </c>
      <c r="S7">
        <v>3.9729000000000001</v>
      </c>
      <c r="U7">
        <v>1.5</v>
      </c>
      <c r="V7">
        <v>10.536899999999999</v>
      </c>
      <c r="W7">
        <v>4.0761000000000003</v>
      </c>
      <c r="Y7">
        <v>1.5</v>
      </c>
      <c r="Z7">
        <v>6.5438999999999998</v>
      </c>
      <c r="AA7">
        <v>4.0518000000000001</v>
      </c>
      <c r="AC7">
        <v>1.5</v>
      </c>
      <c r="AD7">
        <v>5.9122000000000003</v>
      </c>
      <c r="AE7">
        <v>4.8385999999999996</v>
      </c>
    </row>
    <row r="8" spans="1:31" x14ac:dyDescent="0.25">
      <c r="A8">
        <v>2.5</v>
      </c>
      <c r="B8">
        <v>13.710699999999999</v>
      </c>
      <c r="C8">
        <v>6.2450999999999999</v>
      </c>
      <c r="E8">
        <v>2.5</v>
      </c>
      <c r="F8">
        <v>12.7852</v>
      </c>
      <c r="G8">
        <v>3.4218000000000002</v>
      </c>
      <c r="I8">
        <v>2.5</v>
      </c>
      <c r="J8">
        <v>12.6127</v>
      </c>
      <c r="K8">
        <v>4.1802999999999999</v>
      </c>
      <c r="M8">
        <v>2.5</v>
      </c>
      <c r="N8">
        <v>8.0831</v>
      </c>
      <c r="O8">
        <v>5.3662000000000001</v>
      </c>
      <c r="Q8">
        <v>2.5</v>
      </c>
      <c r="R8">
        <v>9.3566000000000003</v>
      </c>
      <c r="S8">
        <v>4.8742000000000001</v>
      </c>
      <c r="U8">
        <v>2.5</v>
      </c>
      <c r="V8">
        <v>9.3381000000000007</v>
      </c>
      <c r="W8">
        <v>7.5552000000000001</v>
      </c>
      <c r="Y8">
        <v>2.5</v>
      </c>
      <c r="Z8">
        <v>8.2881999999999998</v>
      </c>
      <c r="AA8">
        <v>4.2276999999999996</v>
      </c>
      <c r="AC8">
        <v>2.5</v>
      </c>
      <c r="AD8">
        <v>5.7088000000000001</v>
      </c>
      <c r="AE8">
        <v>12.216699999999999</v>
      </c>
    </row>
    <row r="9" spans="1:31" x14ac:dyDescent="0.25">
      <c r="A9">
        <v>3.5</v>
      </c>
      <c r="B9">
        <v>10.232200000000001</v>
      </c>
      <c r="C9">
        <v>4.4908999999999999</v>
      </c>
      <c r="E9">
        <v>3.5</v>
      </c>
      <c r="F9">
        <v>15.2372</v>
      </c>
      <c r="G9">
        <v>3.5615999999999999</v>
      </c>
      <c r="I9">
        <v>3.5</v>
      </c>
      <c r="J9">
        <v>12.096399999999999</v>
      </c>
      <c r="K9">
        <v>3.74</v>
      </c>
      <c r="M9">
        <v>3.5</v>
      </c>
      <c r="N9">
        <v>8.9175000000000004</v>
      </c>
      <c r="O9">
        <v>4.9813000000000001</v>
      </c>
      <c r="Q9">
        <v>3.5</v>
      </c>
      <c r="R9">
        <v>8.6887000000000008</v>
      </c>
      <c r="S9">
        <v>4.1485000000000003</v>
      </c>
      <c r="U9">
        <v>3.5</v>
      </c>
      <c r="V9">
        <v>9.4311000000000007</v>
      </c>
      <c r="W9">
        <v>9.9916</v>
      </c>
      <c r="Y9">
        <v>3.5</v>
      </c>
      <c r="Z9">
        <v>7.7934999999999999</v>
      </c>
      <c r="AA9">
        <v>3.6345000000000001</v>
      </c>
      <c r="AC9">
        <v>3.5</v>
      </c>
      <c r="AD9">
        <v>5.4104000000000001</v>
      </c>
      <c r="AE9">
        <v>10.2483</v>
      </c>
    </row>
    <row r="10" spans="1:31" x14ac:dyDescent="0.25">
      <c r="A10">
        <v>4.5</v>
      </c>
      <c r="B10">
        <v>9.9885000000000002</v>
      </c>
      <c r="C10">
        <v>4.0275999999999996</v>
      </c>
      <c r="E10">
        <v>4.5</v>
      </c>
      <c r="F10">
        <v>14.974500000000001</v>
      </c>
      <c r="G10">
        <v>3.399</v>
      </c>
      <c r="I10">
        <v>4.5</v>
      </c>
      <c r="J10">
        <v>12.9336</v>
      </c>
      <c r="K10">
        <v>3.6968000000000001</v>
      </c>
      <c r="M10">
        <v>4.5</v>
      </c>
      <c r="N10">
        <v>9.1554000000000002</v>
      </c>
      <c r="O10">
        <v>8.5370000000000008</v>
      </c>
      <c r="Q10">
        <v>4.5</v>
      </c>
      <c r="R10">
        <v>9.7402999999999995</v>
      </c>
      <c r="S10">
        <v>3.9354</v>
      </c>
      <c r="U10">
        <v>4.5</v>
      </c>
      <c r="V10">
        <v>8.9661000000000008</v>
      </c>
      <c r="W10">
        <v>5.7830000000000004</v>
      </c>
      <c r="Y10">
        <v>4.5</v>
      </c>
      <c r="Z10">
        <v>6.4417</v>
      </c>
      <c r="AA10">
        <v>4.2344999999999997</v>
      </c>
      <c r="AC10">
        <v>4.5</v>
      </c>
      <c r="AD10">
        <v>6.0362</v>
      </c>
      <c r="AE10">
        <v>6.4542000000000002</v>
      </c>
    </row>
    <row r="11" spans="1:31" x14ac:dyDescent="0.25">
      <c r="A11">
        <v>5.5</v>
      </c>
      <c r="B11">
        <v>9.5332000000000008</v>
      </c>
      <c r="C11">
        <v>3.5097999999999998</v>
      </c>
      <c r="E11">
        <v>5.5</v>
      </c>
      <c r="F11">
        <v>13.690099999999999</v>
      </c>
      <c r="G11">
        <v>3.4586999999999999</v>
      </c>
      <c r="I11">
        <v>5.5</v>
      </c>
      <c r="J11">
        <v>11.182399999999999</v>
      </c>
      <c r="K11">
        <v>3.6903000000000001</v>
      </c>
      <c r="M11">
        <v>5.5</v>
      </c>
      <c r="N11">
        <v>9.4059000000000008</v>
      </c>
      <c r="O11">
        <v>7.0612000000000004</v>
      </c>
      <c r="Q11">
        <v>5.5</v>
      </c>
      <c r="R11">
        <v>10.2897</v>
      </c>
      <c r="S11">
        <v>3.7433999999999998</v>
      </c>
      <c r="U11">
        <v>5.5</v>
      </c>
      <c r="V11">
        <v>9.4768000000000008</v>
      </c>
      <c r="W11">
        <v>5.6071</v>
      </c>
      <c r="Y11">
        <v>5.5</v>
      </c>
      <c r="Z11">
        <v>5.5011000000000001</v>
      </c>
      <c r="AA11">
        <v>6.1920000000000002</v>
      </c>
      <c r="AC11">
        <v>5.5</v>
      </c>
      <c r="AD11">
        <v>7.1388999999999996</v>
      </c>
      <c r="AE11">
        <v>3.7768000000000002</v>
      </c>
    </row>
    <row r="13" spans="1:31" x14ac:dyDescent="0.25">
      <c r="A13" t="s">
        <v>14</v>
      </c>
      <c r="B13">
        <f>AVERAGE(B6:B11)</f>
        <v>11.435699999999999</v>
      </c>
      <c r="C13">
        <f>AVERAGE(C6:C11)</f>
        <v>5.4508166666666673</v>
      </c>
      <c r="E13" t="s">
        <v>14</v>
      </c>
      <c r="F13">
        <f t="shared" ref="D13:AE13" si="0">AVERAGE(F6:F11)</f>
        <v>12.520233333333332</v>
      </c>
      <c r="G13">
        <f t="shared" si="0"/>
        <v>3.4932499999999997</v>
      </c>
      <c r="I13" t="s">
        <v>14</v>
      </c>
      <c r="J13">
        <f t="shared" si="0"/>
        <v>12.374750000000001</v>
      </c>
      <c r="K13">
        <f t="shared" si="0"/>
        <v>3.7159166666666668</v>
      </c>
      <c r="M13" t="s">
        <v>14</v>
      </c>
      <c r="N13">
        <f t="shared" si="0"/>
        <v>8.7567666666666657</v>
      </c>
      <c r="O13">
        <f t="shared" si="0"/>
        <v>5.7650666666666668</v>
      </c>
      <c r="Q13" t="s">
        <v>14</v>
      </c>
      <c r="R13">
        <f t="shared" si="0"/>
        <v>10.111700000000001</v>
      </c>
      <c r="S13">
        <f t="shared" si="0"/>
        <v>4.3715666666666673</v>
      </c>
      <c r="U13" t="s">
        <v>14</v>
      </c>
      <c r="V13">
        <f t="shared" si="0"/>
        <v>9.6154500000000009</v>
      </c>
      <c r="W13">
        <f t="shared" si="0"/>
        <v>6.1446000000000005</v>
      </c>
      <c r="Y13" t="s">
        <v>14</v>
      </c>
      <c r="Z13">
        <f t="shared" si="0"/>
        <v>7.0097333333333331</v>
      </c>
      <c r="AA13">
        <f t="shared" si="0"/>
        <v>5.0262000000000002</v>
      </c>
      <c r="AC13" t="s">
        <v>14</v>
      </c>
      <c r="AD13">
        <f t="shared" si="0"/>
        <v>5.7926000000000002</v>
      </c>
      <c r="AE13">
        <f t="shared" si="0"/>
        <v>7.2018666666666666</v>
      </c>
    </row>
    <row r="14" spans="1:31" x14ac:dyDescent="0.25">
      <c r="A14" t="s">
        <v>15</v>
      </c>
      <c r="B14">
        <f>_xlfn.STDEV.P(B6:B11)</f>
        <v>2.8805167267928424</v>
      </c>
      <c r="C14">
        <f>_xlfn.STDEV.P(C6:C11)</f>
        <v>2.0124173005092354</v>
      </c>
      <c r="E14" t="s">
        <v>15</v>
      </c>
      <c r="F14">
        <f t="shared" ref="D14:AE14" si="1">_xlfn.STDEV.P(F6:F11)</f>
        <v>2.4765676554906078</v>
      </c>
      <c r="G14">
        <f t="shared" si="1"/>
        <v>0.10473529729752046</v>
      </c>
      <c r="I14" t="s">
        <v>15</v>
      </c>
      <c r="J14">
        <f t="shared" si="1"/>
        <v>1.1905750329847617</v>
      </c>
      <c r="K14">
        <f t="shared" si="1"/>
        <v>0.23351634786931347</v>
      </c>
      <c r="M14" t="s">
        <v>15</v>
      </c>
      <c r="N14">
        <f t="shared" si="1"/>
        <v>0.52230483968230257</v>
      </c>
      <c r="O14">
        <f t="shared" si="1"/>
        <v>1.5438953976513072</v>
      </c>
      <c r="Q14" t="s">
        <v>15</v>
      </c>
      <c r="R14">
        <f t="shared" si="1"/>
        <v>1.0697750308670682</v>
      </c>
      <c r="S14">
        <f t="shared" si="1"/>
        <v>0.63857697178091588</v>
      </c>
      <c r="U14" t="s">
        <v>15</v>
      </c>
      <c r="V14">
        <f t="shared" si="1"/>
        <v>0.50143217470893586</v>
      </c>
      <c r="W14">
        <f t="shared" si="1"/>
        <v>2.1107524100819264</v>
      </c>
      <c r="Y14" t="s">
        <v>15</v>
      </c>
      <c r="Z14">
        <f t="shared" si="1"/>
        <v>0.93942006696803804</v>
      </c>
      <c r="AA14">
        <f t="shared" si="1"/>
        <v>1.488660207479644</v>
      </c>
      <c r="AC14" t="s">
        <v>15</v>
      </c>
      <c r="AD14">
        <f t="shared" si="1"/>
        <v>0.77304164829587196</v>
      </c>
      <c r="AE14">
        <f t="shared" si="1"/>
        <v>3.0174731225904172</v>
      </c>
    </row>
    <row r="15" spans="1:31" x14ac:dyDescent="0.25">
      <c r="A15" t="s">
        <v>16</v>
      </c>
      <c r="B15">
        <f>B14*2</f>
        <v>5.7610334535856849</v>
      </c>
      <c r="C15">
        <f>C14*2</f>
        <v>4.0248346010184708</v>
      </c>
      <c r="E15" t="s">
        <v>16</v>
      </c>
      <c r="F15">
        <f t="shared" ref="D15:AE15" si="2">F14*2</f>
        <v>4.9531353109812155</v>
      </c>
      <c r="G15">
        <f t="shared" si="2"/>
        <v>0.20947059459504092</v>
      </c>
      <c r="I15" t="s">
        <v>16</v>
      </c>
      <c r="J15">
        <f t="shared" si="2"/>
        <v>2.3811500659695235</v>
      </c>
      <c r="K15">
        <f t="shared" si="2"/>
        <v>0.46703269573862694</v>
      </c>
      <c r="M15" t="s">
        <v>16</v>
      </c>
      <c r="N15">
        <f t="shared" si="2"/>
        <v>1.0446096793646051</v>
      </c>
      <c r="O15">
        <f t="shared" si="2"/>
        <v>3.0877907953026145</v>
      </c>
      <c r="Q15" t="s">
        <v>16</v>
      </c>
      <c r="R15">
        <f t="shared" si="2"/>
        <v>2.1395500617341363</v>
      </c>
      <c r="S15">
        <f t="shared" si="2"/>
        <v>1.2771539435618318</v>
      </c>
      <c r="U15" t="s">
        <v>16</v>
      </c>
      <c r="V15">
        <f t="shared" si="2"/>
        <v>1.0028643494178717</v>
      </c>
      <c r="W15">
        <f t="shared" si="2"/>
        <v>4.2215048201638528</v>
      </c>
      <c r="Y15" t="s">
        <v>16</v>
      </c>
      <c r="Z15">
        <f t="shared" si="2"/>
        <v>1.8788401339360761</v>
      </c>
      <c r="AA15">
        <f t="shared" si="2"/>
        <v>2.977320414959288</v>
      </c>
      <c r="AC15" t="s">
        <v>16</v>
      </c>
      <c r="AD15">
        <f t="shared" si="2"/>
        <v>1.5460832965917439</v>
      </c>
      <c r="AE15">
        <f t="shared" si="2"/>
        <v>6.0349462451808344</v>
      </c>
    </row>
    <row r="16" spans="1:31" x14ac:dyDescent="0.25">
      <c r="A16" t="s">
        <v>17</v>
      </c>
      <c r="B16">
        <f>B13+B15</f>
        <v>17.196733453585683</v>
      </c>
      <c r="C16">
        <f>C13+C15</f>
        <v>9.4756512676851372</v>
      </c>
      <c r="E16" t="s">
        <v>17</v>
      </c>
      <c r="F16">
        <f t="shared" ref="D16:AE16" si="3">F13+F15</f>
        <v>17.473368644314547</v>
      </c>
      <c r="G16">
        <f t="shared" si="3"/>
        <v>3.7027205945950405</v>
      </c>
      <c r="I16" t="s">
        <v>17</v>
      </c>
      <c r="J16">
        <f t="shared" si="3"/>
        <v>14.755900065969524</v>
      </c>
      <c r="K16">
        <f t="shared" si="3"/>
        <v>4.182949362405294</v>
      </c>
      <c r="M16" t="s">
        <v>17</v>
      </c>
      <c r="N16">
        <f t="shared" si="3"/>
        <v>9.8013763460312706</v>
      </c>
      <c r="O16">
        <f t="shared" si="3"/>
        <v>8.8528574619692808</v>
      </c>
      <c r="Q16" t="s">
        <v>17</v>
      </c>
      <c r="R16">
        <f t="shared" si="3"/>
        <v>12.251250061734137</v>
      </c>
      <c r="S16">
        <f t="shared" si="3"/>
        <v>5.6487206102284988</v>
      </c>
      <c r="U16" t="s">
        <v>17</v>
      </c>
      <c r="V16">
        <f t="shared" si="3"/>
        <v>10.618314349417872</v>
      </c>
      <c r="W16">
        <f t="shared" si="3"/>
        <v>10.366104820163853</v>
      </c>
      <c r="Y16" t="s">
        <v>17</v>
      </c>
      <c r="Z16">
        <f t="shared" si="3"/>
        <v>8.8885734672694099</v>
      </c>
      <c r="AA16">
        <f t="shared" si="3"/>
        <v>8.0035204149592882</v>
      </c>
      <c r="AC16" t="s">
        <v>17</v>
      </c>
      <c r="AD16">
        <f t="shared" si="3"/>
        <v>7.3386832965917446</v>
      </c>
      <c r="AE16">
        <f t="shared" si="3"/>
        <v>13.236812911847501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9.9560875000000006</v>
      </c>
      <c r="M27">
        <f>AVERAGE(C5,G5,K5,O5,S5,W5,AA5,AE5)</f>
        <v>8.7462124999999986</v>
      </c>
      <c r="P27">
        <f>L28-L27</f>
        <v>0.51486249999999778</v>
      </c>
      <c r="Q27">
        <f>M28-M27</f>
        <v>-3.2927124999999986</v>
      </c>
      <c r="S27">
        <v>0.5</v>
      </c>
      <c r="T27">
        <f>P27/L27*100</f>
        <v>5.1713336187533283</v>
      </c>
      <c r="U27">
        <f>Q27/M27*100</f>
        <v>-37.647295900939973</v>
      </c>
      <c r="Y27">
        <f>L27</f>
        <v>9.9560875000000006</v>
      </c>
      <c r="Z27">
        <f>M27</f>
        <v>8.7462124999999986</v>
      </c>
      <c r="AB27">
        <f>T27</f>
        <v>5.1713336187533283</v>
      </c>
      <c r="AC27">
        <f>T28</f>
        <v>-12.378733111777086</v>
      </c>
      <c r="AD27">
        <f>T29</f>
        <v>0.29466896509295121</v>
      </c>
      <c r="AE27">
        <f>T30</f>
        <v>-2.3122787942552949</v>
      </c>
      <c r="AF27">
        <f>T31</f>
        <v>-1.7732869463029772</v>
      </c>
      <c r="AG27">
        <f>T32</f>
        <v>-4.3071638331824778</v>
      </c>
      <c r="AH27">
        <f>U27</f>
        <v>-37.647295900939973</v>
      </c>
      <c r="AI27">
        <f>U28</f>
        <v>-52.269339442644458</v>
      </c>
      <c r="AJ27">
        <f>U29</f>
        <v>-31.274251568893384</v>
      </c>
      <c r="AK27">
        <f>U30</f>
        <v>-35.977001473494944</v>
      </c>
      <c r="AL27">
        <f>U31</f>
        <v>-42.735927122740257</v>
      </c>
      <c r="AM27">
        <f>U32</f>
        <v>-47.06380047363357</v>
      </c>
    </row>
    <row r="28" spans="11:39" x14ac:dyDescent="0.25">
      <c r="K28">
        <v>0.5</v>
      </c>
      <c r="L28">
        <f>AVERAGE(B6,F6,J6,N6,R6,V6,Z6,AD6)</f>
        <v>10.470949999999998</v>
      </c>
      <c r="M28">
        <f>AVERAGE(C6,G6,K6,O6,S6,W6,AA6,AE6)</f>
        <v>5.4535</v>
      </c>
      <c r="P28">
        <f>L29-L27</f>
        <v>-1.2324374999999996</v>
      </c>
      <c r="Q28">
        <f>M29-M27</f>
        <v>-4.5715874999999988</v>
      </c>
      <c r="S28">
        <v>1.5</v>
      </c>
      <c r="T28">
        <f>P28/L27*100</f>
        <v>-12.378733111777086</v>
      </c>
      <c r="U28">
        <f>Q28/M27*100</f>
        <v>-52.269339442644458</v>
      </c>
    </row>
    <row r="29" spans="11:39" x14ac:dyDescent="0.25">
      <c r="K29">
        <v>1.5</v>
      </c>
      <c r="L29">
        <f>AVERAGE(B7,F7,J7,N7,R7,V7,Z7,AD7)</f>
        <v>8.723650000000001</v>
      </c>
      <c r="M29">
        <f>AVERAGE(C7,G7,K7,O7,S7,W7,AA7,AE7)</f>
        <v>4.1746249999999998</v>
      </c>
      <c r="P29">
        <f>L30-L27</f>
        <v>2.9337499999998684E-2</v>
      </c>
      <c r="Q29">
        <f>M30-M27</f>
        <v>-2.7353124999999991</v>
      </c>
      <c r="S29">
        <v>2.5</v>
      </c>
      <c r="T29">
        <f>P29/L27*100</f>
        <v>0.29466896509295121</v>
      </c>
      <c r="U29">
        <f>Q29/M27*100</f>
        <v>-31.274251568893384</v>
      </c>
    </row>
    <row r="30" spans="11:39" x14ac:dyDescent="0.25">
      <c r="K30">
        <v>2.5</v>
      </c>
      <c r="L30">
        <f>AVERAGE(B8,F8,J8,N8,R8,V8,Z8,AD8)</f>
        <v>9.9854249999999993</v>
      </c>
      <c r="M30">
        <f>AVERAGE(C8,G8,K8,O8,S8,W8,AA8,AE8)</f>
        <v>6.0108999999999995</v>
      </c>
      <c r="P30">
        <f>L31-L27</f>
        <v>-0.23021250000000215</v>
      </c>
      <c r="Q30">
        <f>M31-M27</f>
        <v>-3.1466249999999985</v>
      </c>
      <c r="S30">
        <v>3.5</v>
      </c>
      <c r="T30">
        <f>P30/L27*100</f>
        <v>-2.3122787942552949</v>
      </c>
      <c r="U30">
        <f>Q30/M27*100</f>
        <v>-35.977001473494944</v>
      </c>
    </row>
    <row r="31" spans="11:39" x14ac:dyDescent="0.25">
      <c r="K31">
        <v>3.5</v>
      </c>
      <c r="L31">
        <f>AVERAGE(B9,F9,J9,N9,R9,V9,Z9,AD9)</f>
        <v>9.7258749999999985</v>
      </c>
      <c r="M31">
        <f>AVERAGE(C9,G9,K9,O9,S9,W9,AA9,AE9)</f>
        <v>5.5995875000000002</v>
      </c>
      <c r="P31">
        <f>L32-L27</f>
        <v>-0.17655000000000243</v>
      </c>
      <c r="Q31">
        <f>M32-M27</f>
        <v>-3.7377749999999983</v>
      </c>
      <c r="S31">
        <v>4.5</v>
      </c>
      <c r="T31">
        <f>P31/L27*100</f>
        <v>-1.7732869463029772</v>
      </c>
      <c r="U31">
        <f>Q31/M27*100</f>
        <v>-42.735927122740257</v>
      </c>
    </row>
    <row r="32" spans="11:39" x14ac:dyDescent="0.25">
      <c r="K32">
        <v>4.5</v>
      </c>
      <c r="L32">
        <f>AVERAGE(B10,F10,J10,N10,R10,V10,Z10,AD10)</f>
        <v>9.7795374999999982</v>
      </c>
      <c r="M32">
        <f>AVERAGE(C10,G10,K10,O10,S10,W10,AA10,AE10)</f>
        <v>5.0084375000000003</v>
      </c>
      <c r="P32">
        <f>L33-L27</f>
        <v>-0.42882500000000157</v>
      </c>
      <c r="Q32">
        <f>M33-M27</f>
        <v>-4.1162999999999981</v>
      </c>
      <c r="S32">
        <v>5.5</v>
      </c>
      <c r="T32">
        <f>P32/L27*100</f>
        <v>-4.3071638331824778</v>
      </c>
      <c r="U32">
        <f>Q32/M27*100</f>
        <v>-47.06380047363357</v>
      </c>
    </row>
    <row r="33" spans="1:13" x14ac:dyDescent="0.25">
      <c r="K33">
        <v>5.5</v>
      </c>
      <c r="L33">
        <f>AVERAGE(B11,F11,J11,N11,R11,V11,Z11,AD11)</f>
        <v>9.5272624999999991</v>
      </c>
      <c r="M33">
        <f>AVERAGE(C11,G11,K11,O11,S11,W11,AA11,AE11)</f>
        <v>4.6299125000000005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13.9185</v>
      </c>
      <c r="C42">
        <f>C5</f>
        <v>7.0274999999999999</v>
      </c>
    </row>
    <row r="43" spans="1:13" x14ac:dyDescent="0.25">
      <c r="A43" s="1">
        <v>2</v>
      </c>
      <c r="B43">
        <f>F5</f>
        <v>7.5095999999999998</v>
      </c>
      <c r="C43">
        <f>G5</f>
        <v>3.4033000000000002</v>
      </c>
    </row>
    <row r="44" spans="1:13" x14ac:dyDescent="0.25">
      <c r="A44" s="1">
        <v>3</v>
      </c>
      <c r="B44">
        <f>J5</f>
        <v>13.4558</v>
      </c>
      <c r="C44">
        <f>K5</f>
        <v>3.4977999999999998</v>
      </c>
    </row>
    <row r="45" spans="1:13" x14ac:dyDescent="0.25">
      <c r="A45" s="1">
        <v>4</v>
      </c>
      <c r="B45">
        <f>N5</f>
        <v>12.3528</v>
      </c>
      <c r="C45">
        <f>O5</f>
        <v>3.92</v>
      </c>
    </row>
    <row r="46" spans="1:13" x14ac:dyDescent="0.25">
      <c r="A46" s="1">
        <v>5</v>
      </c>
      <c r="B46">
        <f>R5</f>
        <v>12.034599999999999</v>
      </c>
      <c r="C46">
        <f>S5</f>
        <v>4.3954000000000004</v>
      </c>
    </row>
    <row r="47" spans="1:13" x14ac:dyDescent="0.25">
      <c r="A47" s="1">
        <v>6</v>
      </c>
      <c r="B47">
        <f>V5</f>
        <v>9.9277999999999995</v>
      </c>
      <c r="C47">
        <f>W5</f>
        <v>4.2680999999999996</v>
      </c>
    </row>
    <row r="48" spans="1:13" x14ac:dyDescent="0.25">
      <c r="A48" s="1">
        <v>7</v>
      </c>
      <c r="B48">
        <f>Z5</f>
        <v>6.7157999999999998</v>
      </c>
      <c r="C48">
        <f>AA5</f>
        <v>37.462499999999999</v>
      </c>
    </row>
    <row r="49" spans="1:3" x14ac:dyDescent="0.25">
      <c r="A49" s="1">
        <v>8</v>
      </c>
      <c r="B49">
        <f>AD5</f>
        <v>3.7338</v>
      </c>
      <c r="C49">
        <f>AE5</f>
        <v>5.9950999999999999</v>
      </c>
    </row>
    <row r="51" spans="1:3" x14ac:dyDescent="0.25">
      <c r="A51" t="s">
        <v>28</v>
      </c>
      <c r="B51">
        <f>AVERAGE(B42:B49)</f>
        <v>9.9560875000000006</v>
      </c>
      <c r="C51">
        <f>AVERAGE(C42:C49)</f>
        <v>8.7462124999999986</v>
      </c>
    </row>
    <row r="52" spans="1:3" x14ac:dyDescent="0.25">
      <c r="A52" t="s">
        <v>15</v>
      </c>
      <c r="B52">
        <f>_xlfn.STDEV.P(B42:B49)</f>
        <v>3.413494754440634</v>
      </c>
      <c r="C52">
        <f>_xlfn.STDEV.P(C42:C49)</f>
        <v>10.917392638862715</v>
      </c>
    </row>
    <row r="53" spans="1:3" x14ac:dyDescent="0.25">
      <c r="A53" t="s">
        <v>29</v>
      </c>
      <c r="B53">
        <f>1.5*B52</f>
        <v>5.1202421316609508</v>
      </c>
      <c r="C53">
        <f>1.5*C52</f>
        <v>16.376088958294073</v>
      </c>
    </row>
    <row r="54" spans="1:3" x14ac:dyDescent="0.25">
      <c r="A54" t="s">
        <v>16</v>
      </c>
      <c r="B54">
        <f>2*B52</f>
        <v>6.826989508881268</v>
      </c>
      <c r="C54">
        <f>2*C52</f>
        <v>21.83478527772543</v>
      </c>
    </row>
    <row r="55" spans="1:3" x14ac:dyDescent="0.25">
      <c r="A55" t="s">
        <v>30</v>
      </c>
      <c r="B55">
        <f>B51+B53</f>
        <v>15.076329631660951</v>
      </c>
      <c r="C55">
        <f>C51+C53</f>
        <v>25.122301458294071</v>
      </c>
    </row>
    <row r="56" spans="1:3" x14ac:dyDescent="0.25">
      <c r="A56" t="s">
        <v>17</v>
      </c>
      <c r="B56">
        <f>B51+B54</f>
        <v>16.783077008881268</v>
      </c>
      <c r="C56">
        <f>C51+C54</f>
        <v>30.580997777725429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2015-05-18T01:46:33Z</dcterms:created>
  <dcterms:modified xsi:type="dcterms:W3CDTF">2015-05-27T06:28:53Z</dcterms:modified>
</cp:coreProperties>
</file>