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<sst xmlns="http://schemas.openxmlformats.org/spreadsheetml/2006/main" count="86" uniqueCount="31">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</sst>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7.3815</v>
      </c>
      <c r="C5">
        <v>3.1554000000000002</v>
      </c>
      <c r="E5">
        <v>626</v>
      </c>
      <c r="F5">
        <v>8.2416999999999998</v>
      </c>
      <c r="G5">
        <v>3.6109</v>
      </c>
      <c r="I5">
        <v>626</v>
      </c>
      <c r="J5">
        <v>7.6462000000000003</v>
      </c>
      <c r="K5">
        <v>3.0148000000000001</v>
      </c>
      <c r="M5">
        <v>626</v>
      </c>
      <c r="N5">
        <v>4.5015999999999998</v>
      </c>
      <c r="O5">
        <v>3.4517000000000002</v>
      </c>
      <c r="Q5">
        <v>626</v>
      </c>
      <c r="R5">
        <v>3.8837000000000002</v>
      </c>
      <c r="S5">
        <v>7.9188999999999998</v>
      </c>
      <c r="U5">
        <v>626</v>
      </c>
      <c r="V5">
        <v>7.9558999999999997</v>
      </c>
      <c r="W5">
        <v>9.8751999999999995</v>
      </c>
      <c r="Y5">
        <v>626</v>
      </c>
      <c r="Z5">
        <v>5.9623999999999997</v>
      </c>
      <c r="AA5">
        <v>8.1366999999999994</v>
      </c>
      <c r="AC5">
        <v>626</v>
      </c>
      <c r="AD5">
        <v>5.4999000000000002</v>
      </c>
      <c r="AE5">
        <v>3.5621999999999998</v>
      </c>
    </row>
    <row r="6" spans="1:31" x14ac:dyDescent="0.25">
      <c r="A6">
        <v>0.5</v>
      </c>
      <c r="B6">
        <v>8.7202000000000002</v>
      </c>
      <c r="C6">
        <v>3.0975000000000001</v>
      </c>
      <c r="E6">
        <v>0.5</v>
      </c>
      <c r="F6">
        <v>8.2112999999999996</v>
      </c>
      <c r="G6">
        <v>2.9298000000000002</v>
      </c>
      <c r="I6">
        <v>0.5</v>
      </c>
      <c r="J6">
        <v>7.5754000000000001</v>
      </c>
      <c r="K6">
        <v>3.3982000000000001</v>
      </c>
      <c r="M6">
        <v>0.5</v>
      </c>
      <c r="N6">
        <v>4.4740000000000002</v>
      </c>
      <c r="O6">
        <v>3.3519999999999999</v>
      </c>
      <c r="Q6">
        <v>0.5</v>
      </c>
      <c r="R6">
        <v>2.9725999999999999</v>
      </c>
      <c r="S6">
        <v>8.5675000000000008</v>
      </c>
      <c r="U6">
        <v>0.5</v>
      </c>
      <c r="V6">
        <v>6.8834999999999997</v>
      </c>
      <c r="W6">
        <v>8.7388999999999992</v>
      </c>
      <c r="Y6">
        <v>0.5</v>
      </c>
      <c r="Z6">
        <v>6.9081000000000001</v>
      </c>
      <c r="AA6">
        <v>8.2057000000000002</v>
      </c>
      <c r="AC6">
        <v>0.5</v>
      </c>
      <c r="AD6">
        <v>9.8132999999999999</v>
      </c>
      <c r="AE6">
        <v>4.1348000000000003</v>
      </c>
    </row>
    <row r="7" spans="1:31" x14ac:dyDescent="0.25">
      <c r="A7">
        <v>1.5</v>
      </c>
      <c r="B7">
        <v>11.6952</v>
      </c>
      <c r="C7">
        <v>4.0648</v>
      </c>
      <c r="E7">
        <v>1.5</v>
      </c>
      <c r="F7">
        <v>9.9390000000000001</v>
      </c>
      <c r="G7">
        <v>3.1779999999999999</v>
      </c>
      <c r="I7">
        <v>1.5</v>
      </c>
      <c r="J7">
        <v>7.3567999999999998</v>
      </c>
      <c r="K7">
        <v>2.9937</v>
      </c>
      <c r="M7">
        <v>1.5</v>
      </c>
      <c r="N7">
        <v>6.6403999999999996</v>
      </c>
      <c r="O7">
        <v>3.3868</v>
      </c>
      <c r="Q7">
        <v>1.5</v>
      </c>
      <c r="R7">
        <v>3.0979000000000001</v>
      </c>
      <c r="S7">
        <v>8.0795999999999992</v>
      </c>
      <c r="U7">
        <v>1.5</v>
      </c>
      <c r="V7">
        <v>19.4344</v>
      </c>
      <c r="W7">
        <v>10.292199999999999</v>
      </c>
      <c r="Y7">
        <v>1.5</v>
      </c>
      <c r="Z7">
        <v>13.2631</v>
      </c>
      <c r="AA7">
        <v>7.2309000000000001</v>
      </c>
      <c r="AC7">
        <v>1.5</v>
      </c>
      <c r="AD7">
        <v>8.1440999999999999</v>
      </c>
      <c r="AE7">
        <v>4.1074000000000002</v>
      </c>
    </row>
    <row r="8" spans="1:31" x14ac:dyDescent="0.25">
      <c r="A8">
        <v>2.5</v>
      </c>
      <c r="B8">
        <v>35.448</v>
      </c>
      <c r="C8">
        <v>3.7172000000000001</v>
      </c>
      <c r="E8">
        <v>2.5</v>
      </c>
      <c r="F8">
        <v>5.6268000000000002</v>
      </c>
      <c r="G8">
        <v>3.2105000000000001</v>
      </c>
      <c r="I8">
        <v>2.5</v>
      </c>
      <c r="J8">
        <v>5.3920000000000003</v>
      </c>
      <c r="K8">
        <v>3.4047000000000001</v>
      </c>
      <c r="M8">
        <v>2.5</v>
      </c>
      <c r="N8">
        <v>3.2454000000000001</v>
      </c>
      <c r="O8">
        <v>3.2368999999999999</v>
      </c>
      <c r="Q8">
        <v>2.5</v>
      </c>
      <c r="R8">
        <v>4.0998999999999999</v>
      </c>
      <c r="S8">
        <v>9.1498000000000008</v>
      </c>
      <c r="U8">
        <v>2.5</v>
      </c>
      <c r="V8">
        <v>9.8821999999999992</v>
      </c>
      <c r="W8">
        <v>8.8838000000000008</v>
      </c>
      <c r="Y8">
        <v>2.5</v>
      </c>
      <c r="Z8">
        <v>4.0296000000000003</v>
      </c>
      <c r="AA8">
        <v>7.5141</v>
      </c>
      <c r="AC8">
        <v>2.5</v>
      </c>
      <c r="AD8">
        <v>3.8906000000000001</v>
      </c>
      <c r="AE8">
        <v>4.2499000000000002</v>
      </c>
    </row>
    <row r="9" spans="1:31" x14ac:dyDescent="0.25">
      <c r="A9">
        <v>3.5</v>
      </c>
      <c r="B9">
        <v>29.884699999999999</v>
      </c>
      <c r="C9">
        <v>3.7991999999999999</v>
      </c>
      <c r="E9">
        <v>3.5</v>
      </c>
      <c r="F9">
        <v>4.9606000000000003</v>
      </c>
      <c r="G9">
        <v>3.5141</v>
      </c>
      <c r="I9">
        <v>3.5</v>
      </c>
      <c r="J9">
        <v>5.4729000000000001</v>
      </c>
      <c r="K9">
        <v>3.6734</v>
      </c>
      <c r="M9">
        <v>3.5</v>
      </c>
      <c r="N9">
        <v>13.3725</v>
      </c>
      <c r="O9">
        <v>4.3125999999999998</v>
      </c>
      <c r="Q9">
        <v>3.5</v>
      </c>
      <c r="R9">
        <v>4.0956999999999999</v>
      </c>
      <c r="S9">
        <v>9.2469000000000001</v>
      </c>
      <c r="U9">
        <v>3.5</v>
      </c>
      <c r="V9">
        <v>4.4013</v>
      </c>
      <c r="W9">
        <v>9.4117999999999995</v>
      </c>
      <c r="Y9">
        <v>3.5</v>
      </c>
      <c r="Z9">
        <v>4.6872999999999996</v>
      </c>
      <c r="AA9">
        <v>5.7767999999999997</v>
      </c>
      <c r="AC9">
        <v>3.5</v>
      </c>
      <c r="AD9">
        <v>4.3617999999999997</v>
      </c>
      <c r="AE9">
        <v>4.1599000000000004</v>
      </c>
    </row>
    <row r="10" spans="1:31" x14ac:dyDescent="0.25">
      <c r="A10">
        <v>4.5</v>
      </c>
      <c r="B10">
        <v>9.1326999999999998</v>
      </c>
      <c r="C10">
        <v>3.3405</v>
      </c>
      <c r="E10">
        <v>4.5</v>
      </c>
      <c r="F10">
        <v>5.42</v>
      </c>
      <c r="G10">
        <v>3.5851000000000002</v>
      </c>
      <c r="I10">
        <v>4.5</v>
      </c>
      <c r="J10">
        <v>6.6764000000000001</v>
      </c>
      <c r="K10">
        <v>3.3557000000000001</v>
      </c>
      <c r="M10">
        <v>4.5</v>
      </c>
      <c r="N10">
        <v>22.546199999999999</v>
      </c>
      <c r="O10">
        <v>18.939699999999998</v>
      </c>
      <c r="Q10">
        <v>4.5</v>
      </c>
      <c r="R10">
        <v>4.4101999999999997</v>
      </c>
      <c r="S10">
        <v>7.7142999999999997</v>
      </c>
      <c r="U10">
        <v>4.5</v>
      </c>
      <c r="V10">
        <v>5.0235000000000003</v>
      </c>
      <c r="W10">
        <v>6.9866999999999999</v>
      </c>
      <c r="Y10">
        <v>4.5</v>
      </c>
      <c r="Z10">
        <v>3.7917000000000001</v>
      </c>
      <c r="AA10">
        <v>6.0747999999999998</v>
      </c>
      <c r="AC10">
        <v>4.5</v>
      </c>
      <c r="AD10">
        <v>4.9699</v>
      </c>
      <c r="AE10">
        <v>3.4853000000000001</v>
      </c>
    </row>
    <row r="11" spans="1:31" x14ac:dyDescent="0.25">
      <c r="A11">
        <v>5.5</v>
      </c>
      <c r="B11">
        <v>6.3922999999999996</v>
      </c>
      <c r="C11">
        <v>3.3693</v>
      </c>
      <c r="E11">
        <v>5.5</v>
      </c>
      <c r="F11">
        <v>6.9608999999999996</v>
      </c>
      <c r="G11">
        <v>3.6030000000000002</v>
      </c>
      <c r="I11">
        <v>5.5</v>
      </c>
      <c r="J11">
        <v>4.9363999999999999</v>
      </c>
      <c r="K11">
        <v>3.7261000000000002</v>
      </c>
      <c r="M11">
        <v>5.5</v>
      </c>
      <c r="N11">
        <v>8.7576000000000001</v>
      </c>
      <c r="O11">
        <v>19.807300000000001</v>
      </c>
      <c r="Q11">
        <v>5.5</v>
      </c>
      <c r="R11">
        <v>5.6151</v>
      </c>
      <c r="S11">
        <v>8.5431000000000008</v>
      </c>
      <c r="U11">
        <v>5.5</v>
      </c>
      <c r="V11">
        <v>4.5675999999999997</v>
      </c>
      <c r="W11">
        <v>7.4829999999999997</v>
      </c>
      <c r="Y11">
        <v>5.5</v>
      </c>
      <c r="Z11">
        <v>16.603899999999999</v>
      </c>
      <c r="AA11">
        <v>5.9733000000000001</v>
      </c>
      <c r="AC11">
        <v>5.5</v>
      </c>
      <c r="AD11">
        <v>5.4065000000000003</v>
      </c>
      <c r="AE11">
        <v>3.5394000000000001</v>
      </c>
    </row>
    <row r="13" spans="1:31" x14ac:dyDescent="0.25">
      <c r="A13" t="s">
        <v>14</v>
      </c>
      <c r="B13">
        <f>AVERAGE(B6:B11)</f>
        <v>16.87885</v>
      </c>
      <c r="C13">
        <f>AVERAGE(C6:C11)</f>
        <v>3.5647499999999996</v>
      </c>
      <c r="E13" t="s">
        <v>14</v>
      </c>
      <c r="F13">
        <f t="shared" ref="D13:AE13" si="0">AVERAGE(F6:F11)</f>
        <v>6.8531000000000004</v>
      </c>
      <c r="G13">
        <f t="shared" si="0"/>
        <v>3.3367500000000003</v>
      </c>
      <c r="I13" t="s">
        <v>14</v>
      </c>
      <c r="J13">
        <f t="shared" si="0"/>
        <v>6.2349833333333331</v>
      </c>
      <c r="K13">
        <f t="shared" si="0"/>
        <v>3.4252999999999996</v>
      </c>
      <c r="M13" t="s">
        <v>14</v>
      </c>
      <c r="N13">
        <f t="shared" si="0"/>
        <v>9.8393500000000014</v>
      </c>
      <c r="O13">
        <f t="shared" si="0"/>
        <v>8.8392166666666654</v>
      </c>
      <c r="Q13" t="s">
        <v>14</v>
      </c>
      <c r="R13">
        <f t="shared" si="0"/>
        <v>4.0485666666666669</v>
      </c>
      <c r="S13">
        <f t="shared" si="0"/>
        <v>8.550200000000002</v>
      </c>
      <c r="U13" t="s">
        <v>14</v>
      </c>
      <c r="V13">
        <f t="shared" si="0"/>
        <v>8.3654166666666665</v>
      </c>
      <c r="W13">
        <f t="shared" si="0"/>
        <v>8.6327333333333325</v>
      </c>
      <c r="Y13" t="s">
        <v>14</v>
      </c>
      <c r="Z13">
        <f t="shared" si="0"/>
        <v>8.2139499999999988</v>
      </c>
      <c r="AA13">
        <f t="shared" si="0"/>
        <v>6.795933333333334</v>
      </c>
      <c r="AC13" t="s">
        <v>14</v>
      </c>
      <c r="AD13">
        <f t="shared" si="0"/>
        <v>6.0976999999999997</v>
      </c>
      <c r="AE13">
        <f t="shared" si="0"/>
        <v>3.9461166666666667</v>
      </c>
    </row>
    <row r="14" spans="1:31" x14ac:dyDescent="0.25">
      <c r="A14" t="s">
        <v>15</v>
      </c>
      <c r="B14">
        <f>_xlfn.STDEV.P(B6:B11)</f>
        <v>11.382514615372417</v>
      </c>
      <c r="C14">
        <f>_xlfn.STDEV.P(C6:C11)</f>
        <v>0.32533806391710962</v>
      </c>
      <c r="E14" t="s">
        <v>15</v>
      </c>
      <c r="F14">
        <f t="shared" ref="D14:AE14" si="1">_xlfn.STDEV.P(F6:F11)</f>
        <v>1.7568082061890902</v>
      </c>
      <c r="G14">
        <f t="shared" si="1"/>
        <v>0.24858557714933235</v>
      </c>
      <c r="I14" t="s">
        <v>15</v>
      </c>
      <c r="J14">
        <f t="shared" si="1"/>
        <v>1.018802297498828</v>
      </c>
      <c r="K14">
        <f t="shared" si="1"/>
        <v>0.23955366135099393</v>
      </c>
      <c r="M14" t="s">
        <v>15</v>
      </c>
      <c r="N14">
        <f t="shared" si="1"/>
        <v>6.5525797367016683</v>
      </c>
      <c r="O14">
        <f t="shared" si="1"/>
        <v>7.461380796120932</v>
      </c>
      <c r="Q14" t="s">
        <v>15</v>
      </c>
      <c r="R14">
        <f t="shared" si="1"/>
        <v>0.88044812390559402</v>
      </c>
      <c r="S14">
        <f t="shared" si="1"/>
        <v>0.54244107514088602</v>
      </c>
      <c r="U14" t="s">
        <v>15</v>
      </c>
      <c r="V14">
        <f t="shared" si="1"/>
        <v>5.2966206224398933</v>
      </c>
      <c r="W14">
        <f t="shared" si="1"/>
        <v>1.1155262430301167</v>
      </c>
      <c r="Y14" t="s">
        <v>15</v>
      </c>
      <c r="Z14">
        <f t="shared" si="1"/>
        <v>4.9513089372912313</v>
      </c>
      <c r="AA14">
        <f t="shared" si="1"/>
        <v>0.9062553956927456</v>
      </c>
      <c r="AC14" t="s">
        <v>15</v>
      </c>
      <c r="AD14">
        <f t="shared" si="1"/>
        <v>2.1458396111235061</v>
      </c>
      <c r="AE14">
        <f t="shared" si="1"/>
        <v>0.31020740060303031</v>
      </c>
    </row>
    <row r="15" spans="1:31" x14ac:dyDescent="0.25">
      <c r="A15" t="s">
        <v>16</v>
      </c>
      <c r="B15">
        <f>B14*2</f>
        <v>22.765029230744833</v>
      </c>
      <c r="C15">
        <f>C14*2</f>
        <v>0.65067612783421924</v>
      </c>
      <c r="E15" t="s">
        <v>16</v>
      </c>
      <c r="F15">
        <f t="shared" ref="D15:AE15" si="2">F14*2</f>
        <v>3.5136164123781803</v>
      </c>
      <c r="G15">
        <f t="shared" si="2"/>
        <v>0.49717115429866471</v>
      </c>
      <c r="I15" t="s">
        <v>16</v>
      </c>
      <c r="J15">
        <f t="shared" si="2"/>
        <v>2.037604594997656</v>
      </c>
      <c r="K15">
        <f t="shared" si="2"/>
        <v>0.47910732270198786</v>
      </c>
      <c r="M15" t="s">
        <v>16</v>
      </c>
      <c r="N15">
        <f t="shared" si="2"/>
        <v>13.105159473403337</v>
      </c>
      <c r="O15">
        <f t="shared" si="2"/>
        <v>14.922761592241864</v>
      </c>
      <c r="Q15" t="s">
        <v>16</v>
      </c>
      <c r="R15">
        <f t="shared" si="2"/>
        <v>1.760896247811188</v>
      </c>
      <c r="S15">
        <f t="shared" si="2"/>
        <v>1.084882150281772</v>
      </c>
      <c r="U15" t="s">
        <v>16</v>
      </c>
      <c r="V15">
        <f t="shared" si="2"/>
        <v>10.593241244879787</v>
      </c>
      <c r="W15">
        <f t="shared" si="2"/>
        <v>2.2310524860602334</v>
      </c>
      <c r="Y15" t="s">
        <v>16</v>
      </c>
      <c r="Z15">
        <f t="shared" si="2"/>
        <v>9.9026178745824627</v>
      </c>
      <c r="AA15">
        <f t="shared" si="2"/>
        <v>1.8125107913854912</v>
      </c>
      <c r="AC15" t="s">
        <v>16</v>
      </c>
      <c r="AD15">
        <f t="shared" si="2"/>
        <v>4.2916792222470121</v>
      </c>
      <c r="AE15">
        <f t="shared" si="2"/>
        <v>0.62041480120606063</v>
      </c>
    </row>
    <row r="16" spans="1:31" x14ac:dyDescent="0.25">
      <c r="A16" t="s">
        <v>17</v>
      </c>
      <c r="B16">
        <f>B13+B15</f>
        <v>39.64387923074483</v>
      </c>
      <c r="C16">
        <f>C13+C15</f>
        <v>4.2154261278342187</v>
      </c>
      <c r="E16" t="s">
        <v>17</v>
      </c>
      <c r="F16">
        <f t="shared" ref="D16:AE16" si="3">F13+F15</f>
        <v>10.366716412378182</v>
      </c>
      <c r="G16">
        <f t="shared" si="3"/>
        <v>3.8339211542986651</v>
      </c>
      <c r="I16" t="s">
        <v>17</v>
      </c>
      <c r="J16">
        <f t="shared" si="3"/>
        <v>8.2725879283309887</v>
      </c>
      <c r="K16">
        <f t="shared" si="3"/>
        <v>3.9044073227019873</v>
      </c>
      <c r="M16" t="s">
        <v>17</v>
      </c>
      <c r="N16">
        <f t="shared" si="3"/>
        <v>22.944509473403336</v>
      </c>
      <c r="O16">
        <f t="shared" si="3"/>
        <v>23.761978258908528</v>
      </c>
      <c r="Q16" t="s">
        <v>17</v>
      </c>
      <c r="R16">
        <f t="shared" si="3"/>
        <v>5.8094629144778551</v>
      </c>
      <c r="S16">
        <f t="shared" si="3"/>
        <v>9.6350821502817734</v>
      </c>
      <c r="U16" t="s">
        <v>17</v>
      </c>
      <c r="V16">
        <f t="shared" si="3"/>
        <v>18.958657911546453</v>
      </c>
      <c r="W16">
        <f t="shared" si="3"/>
        <v>10.863785819393566</v>
      </c>
      <c r="Y16" t="s">
        <v>17</v>
      </c>
      <c r="Z16">
        <f t="shared" si="3"/>
        <v>18.116567874582461</v>
      </c>
      <c r="AA16">
        <f t="shared" si="3"/>
        <v>8.6084441247188259</v>
      </c>
      <c r="AC16" t="s">
        <v>17</v>
      </c>
      <c r="AD16">
        <f t="shared" si="3"/>
        <v>10.389379222247012</v>
      </c>
      <c r="AE16">
        <f t="shared" si="3"/>
        <v>4.5665314678727276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6.3841125000000005</v>
      </c>
      <c r="M27">
        <f>AVERAGE(C5,G5,K5,O5,S5,W5,AA5,AE5)</f>
        <v>5.3407249999999999</v>
      </c>
      <c r="P27">
        <f>L28-L27</f>
        <v>0.56068749999999934</v>
      </c>
      <c r="Q27">
        <f>M28-M27</f>
        <v>-3.7675000000000125E-2</v>
      </c>
      <c r="S27">
        <v>0.5</v>
      </c>
      <c r="T27">
        <f>P27/L27*100</f>
        <v>8.7825441672589459</v>
      </c>
      <c r="U27">
        <f>Q27/M27*100</f>
        <v>-0.70542857009114168</v>
      </c>
      <c r="Y27">
        <f>L27</f>
        <v>6.3841125000000005</v>
      </c>
      <c r="Z27">
        <f>M27</f>
        <v>5.3407249999999999</v>
      </c>
      <c r="AB27">
        <f>T27</f>
        <v>8.7825441672589459</v>
      </c>
      <c r="AC27">
        <f>T28</f>
        <v>55.798672094202573</v>
      </c>
      <c r="AD27">
        <f>T29</f>
        <v>40.220155894809182</v>
      </c>
      <c r="AE27">
        <f>T30</f>
        <v>39.480624754028057</v>
      </c>
      <c r="AF27">
        <f>T31</f>
        <v>21.337539086286466</v>
      </c>
      <c r="AG27">
        <f>T32</f>
        <v>15.991651149631201</v>
      </c>
      <c r="AH27">
        <f>U27</f>
        <v>-0.70542857009114168</v>
      </c>
      <c r="AI27">
        <f>U28</f>
        <v>1.4220915699647472</v>
      </c>
      <c r="AJ27">
        <f>U29</f>
        <v>1.500498527821601</v>
      </c>
      <c r="AK27">
        <f>U30</f>
        <v>2.7358177026527315</v>
      </c>
      <c r="AL27">
        <f>U31</f>
        <v>25.175186889420438</v>
      </c>
      <c r="AM27">
        <f>U32</f>
        <v>31.172499988297485</v>
      </c>
    </row>
    <row r="28" spans="11:39" x14ac:dyDescent="0.25">
      <c r="K28">
        <v>0.5</v>
      </c>
      <c r="L28">
        <f>AVERAGE(B6,F6,J6,N6,R6,V6,Z6,AD6)</f>
        <v>6.9447999999999999</v>
      </c>
      <c r="M28">
        <f>AVERAGE(C6,G6,K6,O6,S6,W6,AA6,AE6)</f>
        <v>5.3030499999999998</v>
      </c>
      <c r="P28">
        <f>L29-L27</f>
        <v>3.5622499999999988</v>
      </c>
      <c r="Q28">
        <f>M29-M27</f>
        <v>7.594999999999974E-2</v>
      </c>
      <c r="S28">
        <v>1.5</v>
      </c>
      <c r="T28">
        <f>P28/L27*100</f>
        <v>55.798672094202573</v>
      </c>
      <c r="U28">
        <f>Q28/M27*100</f>
        <v>1.4220915699647472</v>
      </c>
    </row>
    <row r="29" spans="11:39" x14ac:dyDescent="0.25">
      <c r="K29">
        <v>1.5</v>
      </c>
      <c r="L29">
        <f>AVERAGE(B7,F7,J7,N7,R7,V7,Z7,AD7)</f>
        <v>9.9463624999999993</v>
      </c>
      <c r="M29">
        <f>AVERAGE(C7,G7,K7,O7,S7,W7,AA7,AE7)</f>
        <v>5.4166749999999997</v>
      </c>
      <c r="P29">
        <f>L30-L27</f>
        <v>2.5677000000000003</v>
      </c>
      <c r="Q29">
        <f>M30-M27</f>
        <v>8.0137500000000195E-2</v>
      </c>
      <c r="S29">
        <v>2.5</v>
      </c>
      <c r="T29">
        <f>P29/L27*100</f>
        <v>40.220155894809182</v>
      </c>
      <c r="U29">
        <f>Q29/M27*100</f>
        <v>1.500498527821601</v>
      </c>
    </row>
    <row r="30" spans="11:39" x14ac:dyDescent="0.25">
      <c r="K30">
        <v>2.5</v>
      </c>
      <c r="L30">
        <f>AVERAGE(B8,F8,J8,N8,R8,V8,Z8,AD8)</f>
        <v>8.9518125000000008</v>
      </c>
      <c r="M30">
        <f>AVERAGE(C8,G8,K8,O8,S8,W8,AA8,AE8)</f>
        <v>5.4208625000000001</v>
      </c>
      <c r="P30">
        <f>L31-L27</f>
        <v>2.5204874999999998</v>
      </c>
      <c r="Q30">
        <f>M31-M27</f>
        <v>0.14611250000000009</v>
      </c>
      <c r="S30">
        <v>3.5</v>
      </c>
      <c r="T30">
        <f>P30/L27*100</f>
        <v>39.480624754028057</v>
      </c>
      <c r="U30">
        <f>Q30/M27*100</f>
        <v>2.7358177026527315</v>
      </c>
    </row>
    <row r="31" spans="11:39" x14ac:dyDescent="0.25">
      <c r="K31">
        <v>3.5</v>
      </c>
      <c r="L31">
        <f>AVERAGE(B9,F9,J9,N9,R9,V9,Z9,AD9)</f>
        <v>8.9046000000000003</v>
      </c>
      <c r="M31">
        <f>AVERAGE(C9,G9,K9,O9,S9,W9,AA9,AE9)</f>
        <v>5.4868375</v>
      </c>
      <c r="P31">
        <f>L32-L27</f>
        <v>1.3622125</v>
      </c>
      <c r="Q31">
        <f>M32-M27</f>
        <v>1.3445374999999995</v>
      </c>
      <c r="S31">
        <v>4.5</v>
      </c>
      <c r="T31">
        <f>P31/L27*100</f>
        <v>21.337539086286466</v>
      </c>
      <c r="U31">
        <f>Q31/M27*100</f>
        <v>25.175186889420438</v>
      </c>
    </row>
    <row r="32" spans="11:39" x14ac:dyDescent="0.25">
      <c r="K32">
        <v>4.5</v>
      </c>
      <c r="L32">
        <f>AVERAGE(B10,F10,J10,N10,R10,V10,Z10,AD10)</f>
        <v>7.7463250000000006</v>
      </c>
      <c r="M32">
        <f>AVERAGE(C10,G10,K10,O10,S10,W10,AA10,AE10)</f>
        <v>6.6852624999999994</v>
      </c>
      <c r="P32">
        <f>L33-L27</f>
        <v>1.0209249999999992</v>
      </c>
      <c r="Q32">
        <f>M33-M27</f>
        <v>1.6648375000000009</v>
      </c>
      <c r="S32">
        <v>5.5</v>
      </c>
      <c r="T32">
        <f>P32/L27*100</f>
        <v>15.991651149631201</v>
      </c>
      <c r="U32">
        <f>Q32/M27*100</f>
        <v>31.172499988297485</v>
      </c>
    </row>
    <row r="33" spans="1:13" x14ac:dyDescent="0.25">
      <c r="K33">
        <v>5.5</v>
      </c>
      <c r="L33">
        <f>AVERAGE(B11,F11,J11,N11,R11,V11,Z11,AD11)</f>
        <v>7.4050374999999997</v>
      </c>
      <c r="M33">
        <f>AVERAGE(C11,G11,K11,O11,S11,W11,AA11,AE11)</f>
        <v>7.0055625000000008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7.3815</v>
      </c>
      <c r="C42">
        <f>C5</f>
        <v>3.1554000000000002</v>
      </c>
    </row>
    <row r="43" spans="1:13" x14ac:dyDescent="0.25">
      <c r="A43" s="1">
        <v>2</v>
      </c>
      <c r="B43">
        <f>F5</f>
        <v>8.2416999999999998</v>
      </c>
      <c r="C43">
        <f>G5</f>
        <v>3.6109</v>
      </c>
    </row>
    <row r="44" spans="1:13" x14ac:dyDescent="0.25">
      <c r="A44" s="1">
        <v>3</v>
      </c>
      <c r="B44">
        <f>J5</f>
        <v>7.6462000000000003</v>
      </c>
      <c r="C44">
        <f>K5</f>
        <v>3.0148000000000001</v>
      </c>
    </row>
    <row r="45" spans="1:13" x14ac:dyDescent="0.25">
      <c r="A45" s="1">
        <v>4</v>
      </c>
      <c r="B45">
        <f>N5</f>
        <v>4.5015999999999998</v>
      </c>
      <c r="C45">
        <f>O5</f>
        <v>3.4517000000000002</v>
      </c>
    </row>
    <row r="46" spans="1:13" x14ac:dyDescent="0.25">
      <c r="A46" s="1">
        <v>5</v>
      </c>
      <c r="B46">
        <f>R5</f>
        <v>3.8837000000000002</v>
      </c>
      <c r="C46">
        <f>S5</f>
        <v>7.9188999999999998</v>
      </c>
    </row>
    <row r="47" spans="1:13" x14ac:dyDescent="0.25">
      <c r="A47" s="1">
        <v>6</v>
      </c>
      <c r="B47">
        <f>V5</f>
        <v>7.9558999999999997</v>
      </c>
      <c r="C47">
        <f>W5</f>
        <v>9.8751999999999995</v>
      </c>
    </row>
    <row r="48" spans="1:13" x14ac:dyDescent="0.25">
      <c r="A48" s="1">
        <v>7</v>
      </c>
      <c r="B48">
        <f>Z5</f>
        <v>5.9623999999999997</v>
      </c>
      <c r="C48">
        <f>AA5</f>
        <v>8.1366999999999994</v>
      </c>
    </row>
    <row r="49" spans="1:3" x14ac:dyDescent="0.25">
      <c r="A49" s="1">
        <v>8</v>
      </c>
      <c r="B49">
        <f>AD5</f>
        <v>5.4999000000000002</v>
      </c>
      <c r="C49">
        <f>AE5</f>
        <v>3.5621999999999998</v>
      </c>
    </row>
    <row r="51" spans="1:3" x14ac:dyDescent="0.25">
      <c r="A51" t="s">
        <v>28</v>
      </c>
      <c r="B51">
        <f>AVERAGE(B42:B49)</f>
        <v>6.3841125000000005</v>
      </c>
      <c r="C51">
        <f>AVERAGE(C42:C49)</f>
        <v>5.3407249999999999</v>
      </c>
    </row>
    <row r="52" spans="1:3" x14ac:dyDescent="0.25">
      <c r="A52" t="s">
        <v>15</v>
      </c>
      <c r="B52">
        <f>_xlfn.STDEV.P(B42:B49)</f>
        <v>1.5517886095063818</v>
      </c>
      <c r="C52">
        <f>_xlfn.STDEV.P(C42:C49)</f>
        <v>2.6204808641497461</v>
      </c>
    </row>
    <row r="53" spans="1:3" x14ac:dyDescent="0.25">
      <c r="A53" t="s">
        <v>29</v>
      </c>
      <c r="B53">
        <f>1.5*B52</f>
        <v>2.3276829142595727</v>
      </c>
      <c r="C53">
        <f>1.5*C52</f>
        <v>3.9307212962246192</v>
      </c>
    </row>
    <row r="54" spans="1:3" x14ac:dyDescent="0.25">
      <c r="A54" t="s">
        <v>16</v>
      </c>
      <c r="B54">
        <f>2*B52</f>
        <v>3.1035772190127635</v>
      </c>
      <c r="C54">
        <f>2*C52</f>
        <v>5.2409617282994923</v>
      </c>
    </row>
    <row r="55" spans="1:3" x14ac:dyDescent="0.25">
      <c r="A55" t="s">
        <v>30</v>
      </c>
      <c r="B55">
        <f>B51+B53</f>
        <v>8.7117954142595728</v>
      </c>
      <c r="C55">
        <f>C51+C53</f>
        <v>9.2714462962246191</v>
      </c>
    </row>
    <row r="56" spans="1:3" x14ac:dyDescent="0.25">
      <c r="A56" t="s">
        <v>17</v>
      </c>
      <c r="B56">
        <f>B51+B54</f>
        <v>9.4876897190127636</v>
      </c>
      <c r="C56">
        <f>C51+C54</f>
        <v>10.581686728299491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2015-05-18T01:51:21Z</dcterms:created>
  <dcterms:modified xsi:type="dcterms:W3CDTF">2015-05-27T06:29:49Z</dcterms:modified>
</cp:coreProperties>
</file>