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B52" i="1" s="1"/>
  <c r="C45" i="1"/>
  <c r="B45" i="1"/>
  <c r="C44" i="1"/>
  <c r="B44" i="1"/>
  <c r="C43" i="1"/>
  <c r="B43" i="1"/>
  <c r="C42" i="1"/>
  <c r="C52" i="1" s="1"/>
  <c r="B42" i="1"/>
  <c r="B51" i="1" s="1"/>
  <c r="Q29" i="1"/>
  <c r="U29" i="1" s="1"/>
  <c r="AJ27" i="1" s="1"/>
  <c r="M33" i="1"/>
  <c r="Q32" i="1" s="1"/>
  <c r="U32" i="1" s="1"/>
  <c r="AM27" i="1" s="1"/>
  <c r="M32" i="1"/>
  <c r="M31" i="1"/>
  <c r="M30" i="1"/>
  <c r="M29" i="1"/>
  <c r="L33" i="1"/>
  <c r="L32" i="1"/>
  <c r="L31" i="1"/>
  <c r="P30" i="1" s="1"/>
  <c r="T30" i="1" s="1"/>
  <c r="AE27" i="1" s="1"/>
  <c r="L30" i="1"/>
  <c r="L29" i="1"/>
  <c r="M28" i="1"/>
  <c r="L28" i="1"/>
  <c r="M27" i="1"/>
  <c r="Z27" i="1" s="1"/>
  <c r="L27" i="1"/>
  <c r="F13" i="1"/>
  <c r="F16" i="1" s="1"/>
  <c r="G13" i="1"/>
  <c r="G16" i="1" s="1"/>
  <c r="J13" i="1"/>
  <c r="K13" i="1"/>
  <c r="N13" i="1"/>
  <c r="O13" i="1"/>
  <c r="O16" i="1" s="1"/>
  <c r="R13" i="1"/>
  <c r="S13" i="1"/>
  <c r="V13" i="1"/>
  <c r="W13" i="1"/>
  <c r="Z13" i="1"/>
  <c r="AA13" i="1"/>
  <c r="AD13" i="1"/>
  <c r="AD16" i="1" s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S14" i="1"/>
  <c r="S15" i="1" s="1"/>
  <c r="V14" i="1"/>
  <c r="V15" i="1" s="1"/>
  <c r="W14" i="1"/>
  <c r="Z14" i="1"/>
  <c r="Z15" i="1" s="1"/>
  <c r="Z16" i="1" s="1"/>
  <c r="AA14" i="1"/>
  <c r="AA15" i="1" s="1"/>
  <c r="AA16" i="1" s="1"/>
  <c r="AD14" i="1"/>
  <c r="AE14" i="1"/>
  <c r="AE15" i="1" s="1"/>
  <c r="F15" i="1"/>
  <c r="G15" i="1"/>
  <c r="N15" i="1"/>
  <c r="O15" i="1"/>
  <c r="W15" i="1"/>
  <c r="AD15" i="1"/>
  <c r="C14" i="1"/>
  <c r="C15" i="1" s="1"/>
  <c r="B14" i="1"/>
  <c r="B15" i="1" s="1"/>
  <c r="B16" i="1" s="1"/>
  <c r="C13" i="1"/>
  <c r="C16" i="1" s="1"/>
  <c r="B13" i="1"/>
  <c r="AE16" i="1" l="1"/>
  <c r="V16" i="1"/>
  <c r="W16" i="1"/>
  <c r="P28" i="1"/>
  <c r="T28" i="1" s="1"/>
  <c r="AC27" i="1" s="1"/>
  <c r="N16" i="1"/>
  <c r="B54" i="1"/>
  <c r="B53" i="1"/>
  <c r="P32" i="1"/>
  <c r="T32" i="1" s="1"/>
  <c r="AG27" i="1" s="1"/>
  <c r="S16" i="1"/>
  <c r="R16" i="1"/>
  <c r="Q27" i="1"/>
  <c r="U27" i="1" s="1"/>
  <c r="AH27" i="1" s="1"/>
  <c r="P31" i="1"/>
  <c r="T31" i="1" s="1"/>
  <c r="AF27" i="1" s="1"/>
  <c r="Q31" i="1"/>
  <c r="U31" i="1" s="1"/>
  <c r="AL27" i="1" s="1"/>
  <c r="B56" i="1"/>
  <c r="B55" i="1"/>
  <c r="C54" i="1"/>
  <c r="C53" i="1"/>
  <c r="P29" i="1"/>
  <c r="T29" i="1" s="1"/>
  <c r="AD27" i="1" s="1"/>
  <c r="Q28" i="1"/>
  <c r="U28" i="1" s="1"/>
  <c r="AI27" i="1" s="1"/>
  <c r="C51" i="1"/>
  <c r="P27" i="1"/>
  <c r="T27" i="1" s="1"/>
  <c r="AB27" i="1" s="1"/>
  <c r="Y27" i="1"/>
  <c r="Q30" i="1"/>
  <c r="U30" i="1" s="1"/>
  <c r="AK27" i="1" s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<sst xmlns="http://schemas.openxmlformats.org/spreadsheetml/2006/main" count="86" uniqueCount="31">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</sst>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5.5391000000000004</v>
      </c>
      <c r="G5">
        <v>3.0297000000000001</v>
      </c>
      <c r="I5">
        <v>727</v>
      </c>
      <c r="J5">
        <v>4.7348999999999997</v>
      </c>
      <c r="K5">
        <v>3.3717999999999999</v>
      </c>
      <c r="M5">
        <v>727</v>
      </c>
      <c r="N5">
        <v>4.8853</v>
      </c>
      <c r="O5">
        <v>4.5490000000000004</v>
      </c>
      <c r="Q5">
        <v>727</v>
      </c>
      <c r="U5">
        <v>727</v>
      </c>
      <c r="V5">
        <v>5.2675999999999998</v>
      </c>
      <c r="W5">
        <v>3.6051000000000002</v>
      </c>
      <c r="Y5">
        <v>727</v>
      </c>
      <c r="Z5">
        <v>7.1680999999999999</v>
      </c>
      <c r="AA5">
        <v>3.8083999999999998</v>
      </c>
      <c r="AC5">
        <v>727</v>
      </c>
      <c r="AD5">
        <v>6.5503999999999998</v>
      </c>
      <c r="AE5">
        <v>3.5758999999999999</v>
      </c>
    </row>
    <row r="6" spans="1:31" x14ac:dyDescent="0.25">
      <c r="A6">
        <v>0.5</v>
      </c>
      <c r="E6">
        <v>0.5</v>
      </c>
      <c r="F6">
        <v>5.5411000000000001</v>
      </c>
      <c r="G6">
        <v>2.9251999999999998</v>
      </c>
      <c r="I6">
        <v>0.5</v>
      </c>
      <c r="J6">
        <v>4.8959999999999999</v>
      </c>
      <c r="K6">
        <v>3.1745999999999999</v>
      </c>
      <c r="M6">
        <v>0.5</v>
      </c>
      <c r="N6">
        <v>4.5533999999999999</v>
      </c>
      <c r="O6">
        <v>3.4763999999999999</v>
      </c>
      <c r="Q6">
        <v>0.5</v>
      </c>
      <c r="U6">
        <v>0.5</v>
      </c>
      <c r="V6">
        <v>5.4877000000000002</v>
      </c>
      <c r="W6">
        <v>3.8917999999999999</v>
      </c>
      <c r="Y6">
        <v>0.5</v>
      </c>
      <c r="Z6">
        <v>7.3754999999999997</v>
      </c>
      <c r="AA6">
        <v>3.1456</v>
      </c>
      <c r="AC6">
        <v>0.5</v>
      </c>
      <c r="AD6">
        <v>6.0709</v>
      </c>
      <c r="AE6">
        <v>3.7722000000000002</v>
      </c>
    </row>
    <row r="7" spans="1:31" x14ac:dyDescent="0.25">
      <c r="A7">
        <v>1.5</v>
      </c>
      <c r="E7">
        <v>1.5</v>
      </c>
      <c r="F7">
        <v>5.3754</v>
      </c>
      <c r="G7">
        <v>3.1903999999999999</v>
      </c>
      <c r="I7">
        <v>1.5</v>
      </c>
      <c r="J7">
        <v>4.2972999999999999</v>
      </c>
      <c r="K7">
        <v>3.3620000000000001</v>
      </c>
      <c r="M7">
        <v>1.5</v>
      </c>
      <c r="O7">
        <v>3.1555</v>
      </c>
      <c r="Q7">
        <v>1.5</v>
      </c>
      <c r="U7">
        <v>1.5</v>
      </c>
      <c r="V7">
        <v>5.9333999999999998</v>
      </c>
      <c r="W7">
        <v>3.5661999999999998</v>
      </c>
      <c r="Y7">
        <v>1.5</v>
      </c>
      <c r="Z7">
        <v>6.9945000000000004</v>
      </c>
      <c r="AA7">
        <v>5.1840000000000002</v>
      </c>
      <c r="AC7">
        <v>1.5</v>
      </c>
      <c r="AD7">
        <v>6.5462999999999996</v>
      </c>
      <c r="AE7">
        <v>3.1057000000000001</v>
      </c>
    </row>
    <row r="8" spans="1:31" x14ac:dyDescent="0.25">
      <c r="A8">
        <v>2.5</v>
      </c>
      <c r="E8">
        <v>2.5</v>
      </c>
      <c r="F8">
        <v>3.4378000000000002</v>
      </c>
      <c r="G8">
        <v>3.5384000000000002</v>
      </c>
      <c r="I8">
        <v>2.5</v>
      </c>
      <c r="J8">
        <v>3.3323999999999998</v>
      </c>
      <c r="K8">
        <v>3.7814000000000001</v>
      </c>
      <c r="M8">
        <v>2.5</v>
      </c>
      <c r="N8">
        <v>4.1810999999999998</v>
      </c>
      <c r="O8">
        <v>5.0303000000000004</v>
      </c>
      <c r="Q8">
        <v>2.5</v>
      </c>
      <c r="U8">
        <v>2.5</v>
      </c>
      <c r="Y8">
        <v>2.5</v>
      </c>
      <c r="Z8">
        <v>20.1036</v>
      </c>
      <c r="AA8">
        <v>3.9651000000000001</v>
      </c>
      <c r="AC8">
        <v>2.5</v>
      </c>
      <c r="AD8">
        <v>5.4256000000000002</v>
      </c>
      <c r="AE8">
        <v>3.0055000000000001</v>
      </c>
    </row>
    <row r="9" spans="1:31" x14ac:dyDescent="0.25">
      <c r="A9">
        <v>3.5</v>
      </c>
      <c r="E9">
        <v>3.5</v>
      </c>
      <c r="F9">
        <v>3.07</v>
      </c>
      <c r="G9">
        <v>3.6688000000000001</v>
      </c>
      <c r="I9">
        <v>3.5</v>
      </c>
      <c r="J9">
        <v>4.0929000000000002</v>
      </c>
      <c r="K9">
        <v>3.7522000000000002</v>
      </c>
      <c r="M9">
        <v>3.5</v>
      </c>
      <c r="N9">
        <v>2.9186999999999999</v>
      </c>
      <c r="O9">
        <v>5.9268999999999998</v>
      </c>
      <c r="Q9">
        <v>3.5</v>
      </c>
      <c r="U9">
        <v>3.5</v>
      </c>
      <c r="V9">
        <v>3.9927000000000001</v>
      </c>
      <c r="W9">
        <v>3.9756999999999998</v>
      </c>
      <c r="Y9">
        <v>3.5</v>
      </c>
      <c r="Z9">
        <v>9.1537000000000006</v>
      </c>
      <c r="AA9">
        <v>4.5168999999999997</v>
      </c>
      <c r="AC9">
        <v>3.5</v>
      </c>
      <c r="AD9">
        <v>4.9107000000000003</v>
      </c>
    </row>
    <row r="10" spans="1:31" x14ac:dyDescent="0.25">
      <c r="A10">
        <v>4.5</v>
      </c>
      <c r="E10">
        <v>4.5</v>
      </c>
      <c r="F10">
        <v>3.3142999999999998</v>
      </c>
      <c r="G10">
        <v>3.6833</v>
      </c>
      <c r="I10">
        <v>4.5</v>
      </c>
      <c r="J10">
        <v>3.8666999999999998</v>
      </c>
      <c r="K10">
        <v>3.7406999999999999</v>
      </c>
      <c r="M10">
        <v>4.5</v>
      </c>
      <c r="N10">
        <v>3.8698999999999999</v>
      </c>
      <c r="O10">
        <v>6.6859000000000002</v>
      </c>
      <c r="Q10">
        <v>4.5</v>
      </c>
      <c r="U10">
        <v>4.5</v>
      </c>
      <c r="V10">
        <v>5.5576999999999996</v>
      </c>
      <c r="W10">
        <v>3.4457</v>
      </c>
      <c r="Y10">
        <v>4.5</v>
      </c>
      <c r="Z10">
        <v>7.0529000000000002</v>
      </c>
      <c r="AA10">
        <v>3.3043999999999998</v>
      </c>
      <c r="AC10">
        <v>4.5</v>
      </c>
      <c r="AD10">
        <v>4.5288000000000004</v>
      </c>
      <c r="AE10">
        <v>3.4645999999999999</v>
      </c>
    </row>
    <row r="11" spans="1:31" x14ac:dyDescent="0.25">
      <c r="A11">
        <v>5.5</v>
      </c>
      <c r="E11">
        <v>5.5</v>
      </c>
      <c r="F11">
        <v>2.214</v>
      </c>
      <c r="G11">
        <v>3.7263000000000002</v>
      </c>
      <c r="I11">
        <v>5.5</v>
      </c>
      <c r="J11">
        <v>4.1186999999999996</v>
      </c>
      <c r="K11">
        <v>3.5112999999999999</v>
      </c>
      <c r="M11">
        <v>5.5</v>
      </c>
      <c r="N11">
        <v>3.5093999999999999</v>
      </c>
      <c r="O11">
        <v>7.0396000000000001</v>
      </c>
      <c r="Q11">
        <v>5.5</v>
      </c>
      <c r="U11">
        <v>5.5</v>
      </c>
      <c r="V11">
        <v>5.9077000000000002</v>
      </c>
      <c r="W11">
        <v>3.5783</v>
      </c>
      <c r="Y11">
        <v>5.5</v>
      </c>
      <c r="Z11">
        <v>7.2572000000000001</v>
      </c>
      <c r="AA11">
        <v>4.3422999999999998</v>
      </c>
      <c r="AC11">
        <v>5.5</v>
      </c>
      <c r="AD11">
        <v>5.7214999999999998</v>
      </c>
      <c r="AE11">
        <v>3.4365000000000001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3.8254333333333328</v>
      </c>
      <c r="G13">
        <f t="shared" si="0"/>
        <v>3.4553999999999996</v>
      </c>
      <c r="I13" t="s">
        <v>14</v>
      </c>
      <c r="J13">
        <f t="shared" si="0"/>
        <v>4.1006666666666671</v>
      </c>
      <c r="K13">
        <f t="shared" si="0"/>
        <v>3.5536999999999996</v>
      </c>
      <c r="M13" t="s">
        <v>14</v>
      </c>
      <c r="N13">
        <f t="shared" si="0"/>
        <v>3.8064999999999998</v>
      </c>
      <c r="O13">
        <f t="shared" si="0"/>
        <v>5.2191000000000001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5.3758399999999993</v>
      </c>
      <c r="W13">
        <f t="shared" si="0"/>
        <v>3.6915399999999998</v>
      </c>
      <c r="Y13" t="s">
        <v>14</v>
      </c>
      <c r="Z13">
        <f t="shared" si="0"/>
        <v>9.6562333333333346</v>
      </c>
      <c r="AA13">
        <f t="shared" si="0"/>
        <v>4.0763833333333332</v>
      </c>
      <c r="AC13" t="s">
        <v>14</v>
      </c>
      <c r="AD13">
        <f t="shared" si="0"/>
        <v>5.5339666666666671</v>
      </c>
      <c r="AE13">
        <f t="shared" si="0"/>
        <v>3.3568999999999996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1.2196189687311729</v>
      </c>
      <c r="G14">
        <f t="shared" si="1"/>
        <v>0.29695421083617152</v>
      </c>
      <c r="I14" t="s">
        <v>15</v>
      </c>
      <c r="J14">
        <f t="shared" si="1"/>
        <v>0.46843344837399553</v>
      </c>
      <c r="K14">
        <f t="shared" si="1"/>
        <v>0.22674581951309863</v>
      </c>
      <c r="M14" t="s">
        <v>15</v>
      </c>
      <c r="N14">
        <f t="shared" si="1"/>
        <v>0.56190062822531461</v>
      </c>
      <c r="O14">
        <f t="shared" si="1"/>
        <v>1.4887241192824578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0.71448025752990574</v>
      </c>
      <c r="W14">
        <f t="shared" si="1"/>
        <v>0.20485199144748381</v>
      </c>
      <c r="Y14" t="s">
        <v>15</v>
      </c>
      <c r="Z14">
        <f t="shared" si="1"/>
        <v>4.7296808256183862</v>
      </c>
      <c r="AA14">
        <f t="shared" si="1"/>
        <v>0.70312174720235066</v>
      </c>
      <c r="AC14" t="s">
        <v>15</v>
      </c>
      <c r="AD14">
        <f t="shared" si="1"/>
        <v>0.67809163998844602</v>
      </c>
      <c r="AE14">
        <f t="shared" si="1"/>
        <v>0.27458803324252867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2.4392379374623459</v>
      </c>
      <c r="G15">
        <f t="shared" si="2"/>
        <v>0.59390842167234303</v>
      </c>
      <c r="I15" t="s">
        <v>16</v>
      </c>
      <c r="J15">
        <f t="shared" si="2"/>
        <v>0.93686689674799106</v>
      </c>
      <c r="K15">
        <f t="shared" si="2"/>
        <v>0.45349163902619727</v>
      </c>
      <c r="M15" t="s">
        <v>16</v>
      </c>
      <c r="N15">
        <f t="shared" si="2"/>
        <v>1.1238012564506292</v>
      </c>
      <c r="O15">
        <f t="shared" si="2"/>
        <v>2.9774482385649157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1.4289605150598115</v>
      </c>
      <c r="W15">
        <f t="shared" si="2"/>
        <v>0.40970398289496762</v>
      </c>
      <c r="Y15" t="s">
        <v>16</v>
      </c>
      <c r="Z15">
        <f t="shared" si="2"/>
        <v>9.4593616512367724</v>
      </c>
      <c r="AA15">
        <f t="shared" si="2"/>
        <v>1.4062434944047013</v>
      </c>
      <c r="AC15" t="s">
        <v>16</v>
      </c>
      <c r="AD15">
        <f t="shared" si="2"/>
        <v>1.356183279976892</v>
      </c>
      <c r="AE15">
        <f t="shared" si="2"/>
        <v>0.54917606648505735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6.2646712707956791</v>
      </c>
      <c r="G16">
        <f t="shared" si="3"/>
        <v>4.0493084216723423</v>
      </c>
      <c r="I16" t="s">
        <v>17</v>
      </c>
      <c r="J16">
        <f t="shared" si="3"/>
        <v>5.0375335634146579</v>
      </c>
      <c r="K16">
        <f t="shared" si="3"/>
        <v>4.007191639026197</v>
      </c>
      <c r="M16" t="s">
        <v>17</v>
      </c>
      <c r="N16">
        <f t="shared" si="3"/>
        <v>4.9303012564506288</v>
      </c>
      <c r="O16">
        <f t="shared" si="3"/>
        <v>8.1965482385649153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6.804800515059811</v>
      </c>
      <c r="W16">
        <f t="shared" si="3"/>
        <v>4.1012439828949674</v>
      </c>
      <c r="Y16" t="s">
        <v>17</v>
      </c>
      <c r="Z16">
        <f t="shared" si="3"/>
        <v>19.115594984570109</v>
      </c>
      <c r="AA16">
        <f t="shared" si="3"/>
        <v>5.4826268277380343</v>
      </c>
      <c r="AC16" t="s">
        <v>17</v>
      </c>
      <c r="AD16">
        <f t="shared" si="3"/>
        <v>6.8901499466435592</v>
      </c>
      <c r="AE16">
        <f t="shared" si="3"/>
        <v>3.9060760664850571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5.6909000000000001</v>
      </c>
      <c r="M27">
        <f t="shared" si="4"/>
        <v>3.6566500000000004</v>
      </c>
      <c r="P27">
        <f>L28-L27</f>
        <v>-3.6800000000000388E-2</v>
      </c>
      <c r="Q27">
        <f>M28-M27</f>
        <v>-0.25901666666666712</v>
      </c>
      <c r="S27">
        <v>0.5</v>
      </c>
      <c r="T27">
        <f>P27/L27*100</f>
        <v>-0.64664640039361765</v>
      </c>
      <c r="U27">
        <f>Q27/M27*100</f>
        <v>-7.0834415835988427</v>
      </c>
      <c r="Y27">
        <f>L27</f>
        <v>5.6909000000000001</v>
      </c>
      <c r="Z27">
        <f>M27</f>
        <v>3.6566500000000004</v>
      </c>
      <c r="AB27">
        <f>T27</f>
        <v>-0.64664640039361765</v>
      </c>
      <c r="AC27">
        <f>T28</f>
        <v>2.4333585197420353</v>
      </c>
      <c r="AD27">
        <f>T29</f>
        <v>28.20643483456044</v>
      </c>
      <c r="AE27">
        <f>T30</f>
        <v>-17.591535023751366</v>
      </c>
      <c r="AF27">
        <f>T31</f>
        <v>-17.440416571485475</v>
      </c>
      <c r="AG27">
        <f>T32</f>
        <v>-15.864215970526056</v>
      </c>
      <c r="AH27">
        <f>U27</f>
        <v>-7.0834415835988427</v>
      </c>
      <c r="AI27">
        <f>U28</f>
        <v>-1.7142284148970681</v>
      </c>
      <c r="AJ27">
        <f>U29</f>
        <v>5.6743193906991358</v>
      </c>
      <c r="AK27">
        <f>U30</f>
        <v>19.456332982374565</v>
      </c>
      <c r="AL27">
        <f>U31</f>
        <v>10.869238237184296</v>
      </c>
      <c r="AM27">
        <f>U32</f>
        <v>16.838727614984549</v>
      </c>
    </row>
    <row r="28" spans="11:39" x14ac:dyDescent="0.25">
      <c r="K28">
        <v>0.5</v>
      </c>
      <c r="L28">
        <f t="shared" si="4"/>
        <v>5.6540999999999997</v>
      </c>
      <c r="M28">
        <f t="shared" si="4"/>
        <v>3.3976333333333333</v>
      </c>
      <c r="P28">
        <f>L29-L27</f>
        <v>0.13847999999999949</v>
      </c>
      <c r="Q28">
        <f>M29-M27</f>
        <v>-6.2683333333333646E-2</v>
      </c>
      <c r="S28">
        <v>1.5</v>
      </c>
      <c r="T28">
        <f>P28/L27*100</f>
        <v>2.4333585197420353</v>
      </c>
      <c r="U28">
        <f>Q28/M27*100</f>
        <v>-1.7142284148970681</v>
      </c>
    </row>
    <row r="29" spans="11:39" x14ac:dyDescent="0.25">
      <c r="K29">
        <v>1.5</v>
      </c>
      <c r="L29">
        <f t="shared" si="4"/>
        <v>5.8293799999999996</v>
      </c>
      <c r="M29">
        <f t="shared" si="4"/>
        <v>3.5939666666666668</v>
      </c>
      <c r="P29">
        <f>L30-L27</f>
        <v>1.6052</v>
      </c>
      <c r="Q29">
        <f>M30-M27</f>
        <v>0.20748999999999995</v>
      </c>
      <c r="S29">
        <v>2.5</v>
      </c>
      <c r="T29">
        <f>P29/L27*100</f>
        <v>28.20643483456044</v>
      </c>
      <c r="U29">
        <f>Q29/M27*100</f>
        <v>5.6743193906991358</v>
      </c>
    </row>
    <row r="30" spans="11:39" x14ac:dyDescent="0.25">
      <c r="K30">
        <v>2.5</v>
      </c>
      <c r="L30">
        <f t="shared" si="4"/>
        <v>7.2961</v>
      </c>
      <c r="M30">
        <f t="shared" si="4"/>
        <v>3.8641400000000004</v>
      </c>
      <c r="P30">
        <f>L31-L27</f>
        <v>-1.0011166666666664</v>
      </c>
      <c r="Q30">
        <f>M31-M27</f>
        <v>0.71144999999999969</v>
      </c>
      <c r="S30">
        <v>3.5</v>
      </c>
      <c r="T30">
        <f>P30/L27*100</f>
        <v>-17.591535023751366</v>
      </c>
      <c r="U30">
        <f>Q30/M27*100</f>
        <v>19.456332982374565</v>
      </c>
    </row>
    <row r="31" spans="11:39" x14ac:dyDescent="0.25">
      <c r="K31">
        <v>3.5</v>
      </c>
      <c r="L31">
        <f t="shared" si="4"/>
        <v>4.6897833333333336</v>
      </c>
      <c r="M31">
        <f t="shared" si="4"/>
        <v>4.3681000000000001</v>
      </c>
      <c r="P31">
        <f>L32-L27</f>
        <v>-0.99251666666666694</v>
      </c>
      <c r="Q31">
        <f>M32-M27</f>
        <v>0.39744999999999964</v>
      </c>
      <c r="S31">
        <v>4.5</v>
      </c>
      <c r="T31">
        <f>P31/L27*100</f>
        <v>-17.440416571485475</v>
      </c>
      <c r="U31">
        <f>Q31/M27*100</f>
        <v>10.869238237184296</v>
      </c>
    </row>
    <row r="32" spans="11:39" x14ac:dyDescent="0.25">
      <c r="K32">
        <v>4.5</v>
      </c>
      <c r="L32">
        <f t="shared" si="4"/>
        <v>4.6983833333333331</v>
      </c>
      <c r="M32">
        <f t="shared" si="4"/>
        <v>4.0541</v>
      </c>
      <c r="P32">
        <f>L33-L27</f>
        <v>-0.90281666666666727</v>
      </c>
      <c r="Q32">
        <f>M33-M27</f>
        <v>0.61573333333333258</v>
      </c>
      <c r="S32">
        <v>5.5</v>
      </c>
      <c r="T32">
        <f>P32/L27*100</f>
        <v>-15.864215970526056</v>
      </c>
      <c r="U32">
        <f>Q32/M27*100</f>
        <v>16.838727614984549</v>
      </c>
    </row>
    <row r="33" spans="1:13" x14ac:dyDescent="0.25">
      <c r="K33">
        <v>5.5</v>
      </c>
      <c r="L33">
        <f t="shared" si="4"/>
        <v>4.7880833333333328</v>
      </c>
      <c r="M33">
        <f t="shared" si="4"/>
        <v>4.272383333333333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5.5391000000000004</v>
      </c>
      <c r="C43">
        <f>G5</f>
        <v>3.0297000000000001</v>
      </c>
    </row>
    <row r="44" spans="1:13" x14ac:dyDescent="0.25">
      <c r="A44" s="1">
        <v>3</v>
      </c>
      <c r="B44">
        <f>J5</f>
        <v>4.7348999999999997</v>
      </c>
      <c r="C44">
        <f>K5</f>
        <v>3.3717999999999999</v>
      </c>
    </row>
    <row r="45" spans="1:13" x14ac:dyDescent="0.25">
      <c r="A45" s="1">
        <v>4</v>
      </c>
      <c r="B45">
        <f>N5</f>
        <v>4.8853</v>
      </c>
      <c r="C45">
        <f>O5</f>
        <v>4.5490000000000004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5.2675999999999998</v>
      </c>
      <c r="C47">
        <f>W5</f>
        <v>3.6051000000000002</v>
      </c>
    </row>
    <row r="48" spans="1:13" x14ac:dyDescent="0.25">
      <c r="A48" s="1">
        <v>7</v>
      </c>
      <c r="B48">
        <f>Z5</f>
        <v>7.1680999999999999</v>
      </c>
      <c r="C48">
        <f>AA5</f>
        <v>3.8083999999999998</v>
      </c>
    </row>
    <row r="49" spans="1:3" x14ac:dyDescent="0.25">
      <c r="A49" s="1">
        <v>8</v>
      </c>
      <c r="B49">
        <f>AD5</f>
        <v>6.5503999999999998</v>
      </c>
      <c r="C49">
        <f>AE5</f>
        <v>3.5758999999999999</v>
      </c>
    </row>
    <row r="51" spans="1:3" x14ac:dyDescent="0.25">
      <c r="A51" t="s">
        <v>28</v>
      </c>
      <c r="B51">
        <f>AVERAGE(B42:B49)</f>
        <v>4.2681750000000003</v>
      </c>
      <c r="C51">
        <f>AVERAGE(C42:C49)</f>
        <v>2.7424875000000002</v>
      </c>
    </row>
    <row r="52" spans="1:3" x14ac:dyDescent="0.25">
      <c r="A52" t="s">
        <v>15</v>
      </c>
      <c r="B52">
        <f>_xlfn.STDEV.P(B42:B49)</f>
        <v>2.5803470647133877</v>
      </c>
      <c r="C52">
        <f>_xlfn.STDEV.P(C42:C49)</f>
        <v>1.6339879975366252</v>
      </c>
    </row>
    <row r="53" spans="1:3" x14ac:dyDescent="0.25">
      <c r="A53" t="s">
        <v>29</v>
      </c>
      <c r="B53">
        <f>1.5*B52</f>
        <v>3.8705205970700813</v>
      </c>
      <c r="C53">
        <f>1.5*C52</f>
        <v>2.4509819963049377</v>
      </c>
    </row>
    <row r="54" spans="1:3" x14ac:dyDescent="0.25">
      <c r="A54" t="s">
        <v>16</v>
      </c>
      <c r="B54">
        <f>2*B52</f>
        <v>5.1606941294267754</v>
      </c>
      <c r="C54">
        <f>2*C52</f>
        <v>3.2679759950732503</v>
      </c>
    </row>
    <row r="55" spans="1:3" x14ac:dyDescent="0.25">
      <c r="A55" t="s">
        <v>30</v>
      </c>
      <c r="B55">
        <f>B51+B53</f>
        <v>8.1386955970700825</v>
      </c>
      <c r="C55">
        <f>C51+C53</f>
        <v>5.1934694963049379</v>
      </c>
    </row>
    <row r="56" spans="1:3" x14ac:dyDescent="0.25">
      <c r="A56" t="s">
        <v>17</v>
      </c>
      <c r="B56">
        <f>B51+B54</f>
        <v>9.4288691294267757</v>
      </c>
      <c r="C56">
        <f>C51+C54</f>
        <v>6.0104634950732505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2015-05-18T01:52:28Z</dcterms:created>
  <dcterms:modified xsi:type="dcterms:W3CDTF">2015-08-10T06:31:34Z</dcterms:modified>
</cp:coreProperties>
</file>