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B51" i="1" s="1"/>
  <c r="C48" i="1"/>
  <c r="B48" i="1"/>
  <c r="C47" i="1"/>
  <c r="B47" i="1"/>
  <c r="B52" i="1" s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Q30" i="1" s="1"/>
  <c r="U30" i="1" s="1"/>
  <c r="AK27" i="1" s="1"/>
  <c r="M30" i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W14" i="1"/>
  <c r="W15" i="1" s="1"/>
  <c r="Z14" i="1"/>
  <c r="AA14" i="1"/>
  <c r="AD14" i="1"/>
  <c r="AD15" i="1" s="1"/>
  <c r="AE14" i="1"/>
  <c r="AE15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AE16" i="1" l="1"/>
  <c r="P28" i="1"/>
  <c r="T28" i="1" s="1"/>
  <c r="AC27" i="1" s="1"/>
  <c r="Q31" i="1"/>
  <c r="U31" i="1" s="1"/>
  <c r="AL27" i="1" s="1"/>
  <c r="AD16" i="1"/>
  <c r="P29" i="1"/>
  <c r="T29" i="1" s="1"/>
  <c r="AD27" i="1" s="1"/>
  <c r="Q32" i="1"/>
  <c r="U32" i="1" s="1"/>
  <c r="AM27" i="1" s="1"/>
  <c r="C52" i="1"/>
  <c r="C54" i="1" s="1"/>
  <c r="P30" i="1"/>
  <c r="T30" i="1" s="1"/>
  <c r="AE27" i="1" s="1"/>
  <c r="P31" i="1"/>
  <c r="T31" i="1" s="1"/>
  <c r="AF27" i="1" s="1"/>
  <c r="Q29" i="1"/>
  <c r="U29" i="1" s="1"/>
  <c r="AJ27" i="1" s="1"/>
  <c r="C53" i="1"/>
  <c r="B54" i="1"/>
  <c r="B53" i="1"/>
  <c r="B56" i="1"/>
  <c r="W16" i="1"/>
  <c r="V16" i="1"/>
  <c r="C51" i="1"/>
  <c r="B55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<sst xmlns="http://schemas.openxmlformats.org/spreadsheetml/2006/main" count="86" uniqueCount="31">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</sst>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AD5" sqref="AD5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6.8601000000000001</v>
      </c>
      <c r="C5">
        <v>3.3559999999999999</v>
      </c>
      <c r="E5">
        <v>828</v>
      </c>
      <c r="F5">
        <v>5.9301000000000004</v>
      </c>
      <c r="G5">
        <v>3.3567</v>
      </c>
      <c r="I5">
        <v>828</v>
      </c>
      <c r="J5">
        <v>7.0598999999999998</v>
      </c>
      <c r="K5">
        <v>3.3328000000000002</v>
      </c>
      <c r="M5">
        <v>828</v>
      </c>
      <c r="N5">
        <v>6.1452999999999998</v>
      </c>
      <c r="O5">
        <v>3.1924999999999999</v>
      </c>
      <c r="Q5">
        <v>828</v>
      </c>
      <c r="R5">
        <v>7.2748999999999997</v>
      </c>
      <c r="S5">
        <v>3.3167</v>
      </c>
      <c r="U5">
        <v>828</v>
      </c>
      <c r="Y5">
        <v>828</v>
      </c>
      <c r="Z5">
        <v>7.3375000000000004</v>
      </c>
      <c r="AA5">
        <v>3.0607000000000002</v>
      </c>
      <c r="AC5">
        <v>828</v>
      </c>
    </row>
    <row r="6" spans="1:31" x14ac:dyDescent="0.25">
      <c r="A6">
        <v>0.5</v>
      </c>
      <c r="B6">
        <v>6.6787999999999998</v>
      </c>
      <c r="C6">
        <v>3.0059999999999998</v>
      </c>
      <c r="E6">
        <v>0.5</v>
      </c>
      <c r="F6">
        <v>6.1863999999999999</v>
      </c>
      <c r="G6">
        <v>3.7993000000000001</v>
      </c>
      <c r="I6">
        <v>0.5</v>
      </c>
      <c r="J6">
        <v>8.3132000000000001</v>
      </c>
      <c r="K6">
        <v>3.0994000000000002</v>
      </c>
      <c r="M6">
        <v>0.5</v>
      </c>
      <c r="N6">
        <v>9.7690000000000001</v>
      </c>
      <c r="O6">
        <v>3.5977999999999999</v>
      </c>
      <c r="Q6">
        <v>0.5</v>
      </c>
      <c r="R6">
        <v>6.7527999999999997</v>
      </c>
      <c r="S6">
        <v>3.2970999999999999</v>
      </c>
      <c r="U6">
        <v>0.5</v>
      </c>
      <c r="Y6">
        <v>0.5</v>
      </c>
      <c r="Z6">
        <v>8.2330000000000005</v>
      </c>
      <c r="AA6">
        <v>3.2423000000000002</v>
      </c>
      <c r="AC6">
        <v>0.5</v>
      </c>
    </row>
    <row r="7" spans="1:31" x14ac:dyDescent="0.25">
      <c r="A7">
        <v>1.5</v>
      </c>
      <c r="B7">
        <v>7.1668000000000003</v>
      </c>
      <c r="C7">
        <v>3.1745999999999999</v>
      </c>
      <c r="E7">
        <v>1.5</v>
      </c>
      <c r="F7">
        <v>9.4003999999999994</v>
      </c>
      <c r="G7">
        <v>3.3449</v>
      </c>
      <c r="I7">
        <v>1.5</v>
      </c>
      <c r="J7">
        <v>5.8891</v>
      </c>
      <c r="K7">
        <v>3.2604000000000002</v>
      </c>
      <c r="M7">
        <v>1.5</v>
      </c>
      <c r="N7">
        <v>7.8326000000000002</v>
      </c>
      <c r="O7">
        <v>3.5621999999999998</v>
      </c>
      <c r="Q7">
        <v>1.5</v>
      </c>
      <c r="R7">
        <v>6.9976000000000003</v>
      </c>
      <c r="S7">
        <v>3.8252999999999999</v>
      </c>
      <c r="U7">
        <v>1.5</v>
      </c>
      <c r="Y7">
        <v>1.5</v>
      </c>
      <c r="Z7">
        <v>8.2355</v>
      </c>
      <c r="AA7">
        <v>3.1419999999999999</v>
      </c>
      <c r="AC7">
        <v>1.5</v>
      </c>
    </row>
    <row r="8" spans="1:31" x14ac:dyDescent="0.25">
      <c r="A8">
        <v>2.5</v>
      </c>
      <c r="B8">
        <v>5.6066000000000003</v>
      </c>
      <c r="C8">
        <v>3.5274999999999999</v>
      </c>
      <c r="E8">
        <v>2.5</v>
      </c>
      <c r="F8">
        <v>4.2110000000000003</v>
      </c>
      <c r="G8">
        <v>3.9662000000000002</v>
      </c>
      <c r="I8">
        <v>2.5</v>
      </c>
      <c r="J8">
        <v>4.2987000000000002</v>
      </c>
      <c r="K8">
        <v>3.8264</v>
      </c>
      <c r="M8">
        <v>2.5</v>
      </c>
      <c r="N8">
        <v>5.7324000000000002</v>
      </c>
      <c r="O8">
        <v>3.7938000000000001</v>
      </c>
      <c r="Q8">
        <v>2.5</v>
      </c>
      <c r="R8">
        <v>6.1081000000000003</v>
      </c>
      <c r="S8">
        <v>3.7349000000000001</v>
      </c>
      <c r="U8">
        <v>2.5</v>
      </c>
      <c r="Y8">
        <v>2.5</v>
      </c>
      <c r="Z8">
        <v>6.6916000000000002</v>
      </c>
      <c r="AA8">
        <v>3.1091000000000002</v>
      </c>
      <c r="AC8">
        <v>2.5</v>
      </c>
    </row>
    <row r="9" spans="1:31" x14ac:dyDescent="0.25">
      <c r="A9">
        <v>3.5</v>
      </c>
      <c r="B9">
        <v>4.0321999999999996</v>
      </c>
      <c r="C9">
        <v>4.6546000000000003</v>
      </c>
      <c r="E9">
        <v>3.5</v>
      </c>
      <c r="F9">
        <v>3.7766000000000002</v>
      </c>
      <c r="G9">
        <v>4.8356000000000003</v>
      </c>
      <c r="I9">
        <v>3.5</v>
      </c>
      <c r="J9">
        <v>5.1474000000000002</v>
      </c>
      <c r="K9">
        <v>3.8622999999999998</v>
      </c>
      <c r="M9">
        <v>3.5</v>
      </c>
      <c r="N9">
        <v>5.8917000000000002</v>
      </c>
      <c r="O9">
        <v>3.7090000000000001</v>
      </c>
      <c r="Q9">
        <v>3.5</v>
      </c>
      <c r="R9">
        <v>6.5136000000000003</v>
      </c>
      <c r="S9">
        <v>3.1570999999999998</v>
      </c>
      <c r="U9">
        <v>3.5</v>
      </c>
      <c r="Y9">
        <v>3.5</v>
      </c>
      <c r="Z9">
        <v>6.9257999999999997</v>
      </c>
      <c r="AA9">
        <v>3.383</v>
      </c>
      <c r="AC9">
        <v>3.5</v>
      </c>
    </row>
    <row r="10" spans="1:31" x14ac:dyDescent="0.25">
      <c r="A10">
        <v>4.5</v>
      </c>
      <c r="B10">
        <v>4.1448999999999998</v>
      </c>
      <c r="C10">
        <v>3.8140000000000001</v>
      </c>
      <c r="E10">
        <v>4.5</v>
      </c>
      <c r="F10">
        <v>3.4569999999999999</v>
      </c>
      <c r="G10">
        <v>4.0505000000000004</v>
      </c>
      <c r="I10">
        <v>4.5</v>
      </c>
      <c r="J10">
        <v>5.7561</v>
      </c>
      <c r="K10">
        <v>3.3534000000000002</v>
      </c>
      <c r="M10">
        <v>4.5</v>
      </c>
      <c r="N10">
        <v>6.4443000000000001</v>
      </c>
      <c r="O10">
        <v>3.8462999999999998</v>
      </c>
      <c r="Q10">
        <v>4.5</v>
      </c>
      <c r="R10">
        <v>7.4744999999999999</v>
      </c>
      <c r="S10">
        <v>4.1786000000000003</v>
      </c>
      <c r="U10">
        <v>4.5</v>
      </c>
      <c r="Y10">
        <v>4.5</v>
      </c>
      <c r="Z10">
        <v>7.3051000000000004</v>
      </c>
      <c r="AA10">
        <v>3.0886999999999998</v>
      </c>
      <c r="AC10">
        <v>4.5</v>
      </c>
    </row>
    <row r="11" spans="1:31" x14ac:dyDescent="0.25">
      <c r="A11">
        <v>5.5</v>
      </c>
      <c r="B11">
        <v>3.7052999999999998</v>
      </c>
      <c r="C11">
        <v>3.8572000000000002</v>
      </c>
      <c r="E11">
        <v>5.5</v>
      </c>
      <c r="F11">
        <v>3.6669</v>
      </c>
      <c r="G11">
        <v>4.1459000000000001</v>
      </c>
      <c r="I11">
        <v>5.5</v>
      </c>
      <c r="J11">
        <v>6.3681000000000001</v>
      </c>
      <c r="K11">
        <v>3.7641</v>
      </c>
      <c r="M11">
        <v>5.5</v>
      </c>
      <c r="N11">
        <v>6.2809999999999997</v>
      </c>
      <c r="O11">
        <v>3.6154999999999999</v>
      </c>
      <c r="Q11">
        <v>5.5</v>
      </c>
      <c r="R11">
        <v>6.1951999999999998</v>
      </c>
      <c r="S11">
        <v>4.3032000000000004</v>
      </c>
      <c r="U11">
        <v>5.5</v>
      </c>
      <c r="Y11">
        <v>5.5</v>
      </c>
      <c r="Z11">
        <v>6.9090999999999996</v>
      </c>
      <c r="AA11">
        <v>3.0661999999999998</v>
      </c>
      <c r="AC11">
        <v>5.5</v>
      </c>
    </row>
    <row r="13" spans="1:31" x14ac:dyDescent="0.25">
      <c r="A13" t="s">
        <v>14</v>
      </c>
      <c r="B13">
        <f>AVERAGE(B6:B11)</f>
        <v>5.2224333333333339</v>
      </c>
      <c r="C13">
        <f>AVERAGE(C6:C11)</f>
        <v>3.6723166666666667</v>
      </c>
      <c r="E13" t="s">
        <v>14</v>
      </c>
      <c r="F13">
        <f t="shared" ref="F13:AE13" si="0">AVERAGE(F6:F11)</f>
        <v>5.1163833333333342</v>
      </c>
      <c r="G13">
        <f t="shared" si="0"/>
        <v>4.0237333333333334</v>
      </c>
      <c r="I13" t="s">
        <v>14</v>
      </c>
      <c r="J13">
        <f t="shared" si="0"/>
        <v>5.9621000000000004</v>
      </c>
      <c r="K13">
        <f t="shared" si="0"/>
        <v>3.5276666666666663</v>
      </c>
      <c r="M13" t="s">
        <v>14</v>
      </c>
      <c r="N13">
        <f t="shared" si="0"/>
        <v>6.9918333333333331</v>
      </c>
      <c r="O13">
        <f t="shared" si="0"/>
        <v>3.6874333333333333</v>
      </c>
      <c r="Q13" t="s">
        <v>14</v>
      </c>
      <c r="R13">
        <f t="shared" si="0"/>
        <v>6.673633333333334</v>
      </c>
      <c r="S13">
        <f t="shared" si="0"/>
        <v>3.749366666666667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7.3833500000000001</v>
      </c>
      <c r="AA13">
        <f t="shared" si="0"/>
        <v>3.1718833333333332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1.3496034388746276</v>
      </c>
      <c r="C14">
        <f>_xlfn.STDEV.P(C6:C11)</f>
        <v>0.53724733725621321</v>
      </c>
      <c r="E14" t="s">
        <v>15</v>
      </c>
      <c r="F14">
        <f t="shared" ref="F14:AE14" si="1">_xlfn.STDEV.P(F6:F11)</f>
        <v>2.1200246778568914</v>
      </c>
      <c r="G14">
        <f t="shared" si="1"/>
        <v>0.44520851544217427</v>
      </c>
      <c r="I14" t="s">
        <v>15</v>
      </c>
      <c r="J14">
        <f t="shared" si="1"/>
        <v>1.2363189893119511</v>
      </c>
      <c r="K14">
        <f t="shared" si="1"/>
        <v>0.30064776548128347</v>
      </c>
      <c r="M14" t="s">
        <v>15</v>
      </c>
      <c r="N14">
        <f t="shared" si="1"/>
        <v>1.415455505796241</v>
      </c>
      <c r="O14">
        <f t="shared" si="1"/>
        <v>0.10480897968314656</v>
      </c>
      <c r="Q14" t="s">
        <v>15</v>
      </c>
      <c r="R14">
        <f t="shared" si="1"/>
        <v>0.47027407847859193</v>
      </c>
      <c r="S14">
        <f t="shared" si="1"/>
        <v>0.41878250387946381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0.62808849363233332</v>
      </c>
      <c r="AA14">
        <f t="shared" si="1"/>
        <v>0.10988778240651796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2.6992068777492553</v>
      </c>
      <c r="C15">
        <f>C14*2</f>
        <v>1.0744946745124264</v>
      </c>
      <c r="E15" t="s">
        <v>16</v>
      </c>
      <c r="F15">
        <f t="shared" ref="F15:AE15" si="2">F14*2</f>
        <v>4.2400493557137828</v>
      </c>
      <c r="G15">
        <f t="shared" si="2"/>
        <v>0.89041703088434854</v>
      </c>
      <c r="I15" t="s">
        <v>16</v>
      </c>
      <c r="J15">
        <f t="shared" si="2"/>
        <v>2.4726379786239021</v>
      </c>
      <c r="K15">
        <f t="shared" si="2"/>
        <v>0.60129553096256694</v>
      </c>
      <c r="M15" t="s">
        <v>16</v>
      </c>
      <c r="N15">
        <f t="shared" si="2"/>
        <v>2.830911011592482</v>
      </c>
      <c r="O15">
        <f t="shared" si="2"/>
        <v>0.20961795936629313</v>
      </c>
      <c r="Q15" t="s">
        <v>16</v>
      </c>
      <c r="R15">
        <f t="shared" si="2"/>
        <v>0.94054815695718386</v>
      </c>
      <c r="S15">
        <f t="shared" si="2"/>
        <v>0.83756500775892762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1.2561769872646666</v>
      </c>
      <c r="AA15">
        <f t="shared" si="2"/>
        <v>0.21977556481303592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7.9216402110825896</v>
      </c>
      <c r="C16">
        <f>C13+C15</f>
        <v>4.7468113411790931</v>
      </c>
      <c r="E16" t="s">
        <v>17</v>
      </c>
      <c r="F16">
        <f t="shared" ref="F16:AE16" si="3">F13+F15</f>
        <v>9.3564326890471179</v>
      </c>
      <c r="G16">
        <f t="shared" si="3"/>
        <v>4.914150364217682</v>
      </c>
      <c r="I16" t="s">
        <v>17</v>
      </c>
      <c r="J16">
        <f t="shared" si="3"/>
        <v>8.4347379786239021</v>
      </c>
      <c r="K16">
        <f t="shared" si="3"/>
        <v>4.1289621976292334</v>
      </c>
      <c r="M16" t="s">
        <v>17</v>
      </c>
      <c r="N16">
        <f t="shared" si="3"/>
        <v>9.8227443449258161</v>
      </c>
      <c r="O16">
        <f t="shared" si="3"/>
        <v>3.8970512926996266</v>
      </c>
      <c r="Q16" t="s">
        <v>17</v>
      </c>
      <c r="R16">
        <f t="shared" si="3"/>
        <v>7.6141814902905178</v>
      </c>
      <c r="S16">
        <f t="shared" si="3"/>
        <v>4.5869316744255944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8.6395269872646665</v>
      </c>
      <c r="AA16">
        <f t="shared" si="3"/>
        <v>3.3916588981463689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6.7679666666666662</v>
      </c>
      <c r="M27">
        <f t="shared" si="4"/>
        <v>3.2692333333333337</v>
      </c>
      <c r="P27">
        <f>L28-L27</f>
        <v>0.88756666666666728</v>
      </c>
      <c r="Q27">
        <f>M28-M27</f>
        <v>7.1083333333332721E-2</v>
      </c>
      <c r="S27">
        <v>0.5</v>
      </c>
      <c r="T27">
        <f>P27/L27*100</f>
        <v>13.114229285999251</v>
      </c>
      <c r="U27">
        <f>Q27/M27*100</f>
        <v>2.1743120201474162</v>
      </c>
      <c r="Y27">
        <f>L27</f>
        <v>6.7679666666666662</v>
      </c>
      <c r="Z27">
        <f>M27</f>
        <v>3.2692333333333337</v>
      </c>
      <c r="AB27">
        <f>T27</f>
        <v>13.114229285999251</v>
      </c>
      <c r="AC27">
        <f>T28</f>
        <v>12.101615945705015</v>
      </c>
      <c r="AD27">
        <f>T29</f>
        <v>-19.600667851989012</v>
      </c>
      <c r="AE27">
        <f>T30</f>
        <v>-20.489905880151092</v>
      </c>
      <c r="AF27">
        <f>T31</f>
        <v>-14.839267332876915</v>
      </c>
      <c r="AG27">
        <f>T32</f>
        <v>-18.425524160382984</v>
      </c>
      <c r="AH27">
        <f>U27</f>
        <v>2.1743120201474162</v>
      </c>
      <c r="AI27">
        <f>U28</f>
        <v>3.5380364407557097</v>
      </c>
      <c r="AJ27">
        <f>U29</f>
        <v>11.942147496354909</v>
      </c>
      <c r="AK27">
        <f>U30</f>
        <v>20.321787982911381</v>
      </c>
      <c r="AL27">
        <f>U31</f>
        <v>13.846773453511002</v>
      </c>
      <c r="AM27">
        <f>U32</f>
        <v>15.991007065876797</v>
      </c>
    </row>
    <row r="28" spans="11:39" x14ac:dyDescent="0.25">
      <c r="K28">
        <v>0.5</v>
      </c>
      <c r="L28">
        <f t="shared" si="4"/>
        <v>7.6555333333333335</v>
      </c>
      <c r="M28">
        <f t="shared" si="4"/>
        <v>3.3403166666666664</v>
      </c>
      <c r="P28">
        <f>L29-L27</f>
        <v>0.8190333333333335</v>
      </c>
      <c r="Q28">
        <f>M29-M27</f>
        <v>0.11566666666666592</v>
      </c>
      <c r="S28">
        <v>1.5</v>
      </c>
      <c r="T28">
        <f>P28/L27*100</f>
        <v>12.101615945705015</v>
      </c>
      <c r="U28">
        <f>Q28/M27*100</f>
        <v>3.5380364407557097</v>
      </c>
    </row>
    <row r="29" spans="11:39" x14ac:dyDescent="0.25">
      <c r="K29">
        <v>1.5</v>
      </c>
      <c r="L29">
        <f t="shared" si="4"/>
        <v>7.5869999999999997</v>
      </c>
      <c r="M29">
        <f t="shared" si="4"/>
        <v>3.3848999999999996</v>
      </c>
      <c r="P29">
        <f>L30-L27</f>
        <v>-1.3265666666666656</v>
      </c>
      <c r="Q29">
        <f>M30-M27</f>
        <v>0.39041666666666686</v>
      </c>
      <c r="S29">
        <v>2.5</v>
      </c>
      <c r="T29">
        <f>P29/L27*100</f>
        <v>-19.600667851989012</v>
      </c>
      <c r="U29">
        <f>Q29/M27*100</f>
        <v>11.942147496354909</v>
      </c>
    </row>
    <row r="30" spans="11:39" x14ac:dyDescent="0.25">
      <c r="K30">
        <v>2.5</v>
      </c>
      <c r="L30">
        <f t="shared" si="4"/>
        <v>5.4414000000000007</v>
      </c>
      <c r="M30">
        <f t="shared" si="4"/>
        <v>3.6596500000000005</v>
      </c>
      <c r="P30">
        <f>L31-L27</f>
        <v>-1.3867499999999993</v>
      </c>
      <c r="Q30">
        <f>M31-M27</f>
        <v>0.66436666666666655</v>
      </c>
      <c r="S30">
        <v>3.5</v>
      </c>
      <c r="T30">
        <f>P30/L27*100</f>
        <v>-20.489905880151092</v>
      </c>
      <c r="U30">
        <f>Q30/M27*100</f>
        <v>20.321787982911381</v>
      </c>
    </row>
    <row r="31" spans="11:39" x14ac:dyDescent="0.25">
      <c r="K31">
        <v>3.5</v>
      </c>
      <c r="L31">
        <f t="shared" si="4"/>
        <v>5.381216666666667</v>
      </c>
      <c r="M31">
        <f t="shared" si="4"/>
        <v>3.9336000000000002</v>
      </c>
      <c r="P31">
        <f>L32-L27</f>
        <v>-1.0043166666666652</v>
      </c>
      <c r="Q31">
        <f>M32-M27</f>
        <v>0.45268333333333288</v>
      </c>
      <c r="S31">
        <v>4.5</v>
      </c>
      <c r="T31">
        <f>P31/L27*100</f>
        <v>-14.839267332876915</v>
      </c>
      <c r="U31">
        <f>Q31/M27*100</f>
        <v>13.846773453511002</v>
      </c>
    </row>
    <row r="32" spans="11:39" x14ac:dyDescent="0.25">
      <c r="K32">
        <v>4.5</v>
      </c>
      <c r="L32">
        <f t="shared" si="4"/>
        <v>5.7636500000000011</v>
      </c>
      <c r="M32">
        <f t="shared" si="4"/>
        <v>3.7219166666666665</v>
      </c>
      <c r="P32">
        <f>L33-L27</f>
        <v>-1.2470333333333334</v>
      </c>
      <c r="Q32">
        <f>M33-M27</f>
        <v>0.52278333333333293</v>
      </c>
      <c r="S32">
        <v>5.5</v>
      </c>
      <c r="T32">
        <f>P32/L27*100</f>
        <v>-18.425524160382984</v>
      </c>
      <c r="U32">
        <f>Q32/M27*100</f>
        <v>15.991007065876797</v>
      </c>
    </row>
    <row r="33" spans="1:13" x14ac:dyDescent="0.25">
      <c r="K33">
        <v>5.5</v>
      </c>
      <c r="L33">
        <f t="shared" si="4"/>
        <v>5.5209333333333328</v>
      </c>
      <c r="M33">
        <f t="shared" si="4"/>
        <v>3.7920166666666666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6.8601000000000001</v>
      </c>
      <c r="C42">
        <f>C5</f>
        <v>3.3559999999999999</v>
      </c>
    </row>
    <row r="43" spans="1:13" x14ac:dyDescent="0.25">
      <c r="A43" s="1">
        <v>2</v>
      </c>
      <c r="B43">
        <f>F5</f>
        <v>5.9301000000000004</v>
      </c>
      <c r="C43">
        <f>G5</f>
        <v>3.3567</v>
      </c>
    </row>
    <row r="44" spans="1:13" x14ac:dyDescent="0.25">
      <c r="A44" s="1">
        <v>3</v>
      </c>
      <c r="B44">
        <f>J5</f>
        <v>7.0598999999999998</v>
      </c>
      <c r="C44">
        <f>K5</f>
        <v>3.3328000000000002</v>
      </c>
    </row>
    <row r="45" spans="1:13" x14ac:dyDescent="0.25">
      <c r="A45" s="1">
        <v>4</v>
      </c>
      <c r="B45">
        <f>N5</f>
        <v>6.1452999999999998</v>
      </c>
      <c r="C45">
        <f>O5</f>
        <v>3.1924999999999999</v>
      </c>
    </row>
    <row r="46" spans="1:13" x14ac:dyDescent="0.25">
      <c r="A46" s="1">
        <v>5</v>
      </c>
      <c r="B46">
        <f>R5</f>
        <v>7.2748999999999997</v>
      </c>
      <c r="C46">
        <f>S5</f>
        <v>3.3167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7.3375000000000004</v>
      </c>
      <c r="C48">
        <f>AA5</f>
        <v>3.0607000000000002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5.0759749999999997</v>
      </c>
      <c r="C51">
        <f>AVERAGE(C42:C49)</f>
        <v>2.4519250000000001</v>
      </c>
    </row>
    <row r="52" spans="1:3" x14ac:dyDescent="0.25">
      <c r="A52" t="s">
        <v>15</v>
      </c>
      <c r="B52">
        <f>_xlfn.STDEV.P(B42:B49)</f>
        <v>2.9680139987666836</v>
      </c>
      <c r="C52">
        <f>_xlfn.STDEV.P(C42:C49)</f>
        <v>1.4187440182693287</v>
      </c>
    </row>
    <row r="53" spans="1:3" x14ac:dyDescent="0.25">
      <c r="A53" t="s">
        <v>29</v>
      </c>
      <c r="B53">
        <f>1.5*B52</f>
        <v>4.4520209981500258</v>
      </c>
      <c r="C53">
        <f>1.5*C52</f>
        <v>2.1281160274039932</v>
      </c>
    </row>
    <row r="54" spans="1:3" x14ac:dyDescent="0.25">
      <c r="A54" t="s">
        <v>16</v>
      </c>
      <c r="B54">
        <f>2*B52</f>
        <v>5.9360279975333672</v>
      </c>
      <c r="C54">
        <f>2*C52</f>
        <v>2.8374880365386574</v>
      </c>
    </row>
    <row r="55" spans="1:3" x14ac:dyDescent="0.25">
      <c r="A55" t="s">
        <v>30</v>
      </c>
      <c r="B55">
        <f>B51+B53</f>
        <v>9.5279959981500255</v>
      </c>
      <c r="C55">
        <f>C51+C53</f>
        <v>4.5800410274039933</v>
      </c>
    </row>
    <row r="56" spans="1:3" x14ac:dyDescent="0.25">
      <c r="A56" t="s">
        <v>17</v>
      </c>
      <c r="B56">
        <f>B51+B54</f>
        <v>11.012002997533367</v>
      </c>
      <c r="C56">
        <f>C51+C54</f>
        <v>5.289413036538658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2015-05-18T01:53:11Z</dcterms:created>
  <dcterms:modified xsi:type="dcterms:W3CDTF">2015-08-10T00:35:10Z</dcterms:modified>
</cp:coreProperties>
</file>