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J13" i="1"/>
  <c r="K13" i="1"/>
  <c r="K16" i="1" s="1"/>
  <c r="N13" i="1"/>
  <c r="N16" i="1" s="1"/>
  <c r="O13" i="1"/>
  <c r="R13" i="1"/>
  <c r="S13" i="1"/>
  <c r="S16" i="1" s="1"/>
  <c r="V13" i="1"/>
  <c r="V16" i="1" s="1"/>
  <c r="W13" i="1"/>
  <c r="Z13" i="1"/>
  <c r="AA13" i="1"/>
  <c r="AA16" i="1" s="1"/>
  <c r="AD13" i="1"/>
  <c r="AD16" i="1" s="1"/>
  <c r="AE13" i="1"/>
  <c r="F14" i="1"/>
  <c r="G14" i="1"/>
  <c r="G15" i="1" s="1"/>
  <c r="G16" i="1" s="1"/>
  <c r="J14" i="1"/>
  <c r="J15" i="1" s="1"/>
  <c r="J16" i="1" s="1"/>
  <c r="K14" i="1"/>
  <c r="N14" i="1"/>
  <c r="O14" i="1"/>
  <c r="O15" i="1" s="1"/>
  <c r="O16" i="1" s="1"/>
  <c r="R14" i="1"/>
  <c r="R15" i="1" s="1"/>
  <c r="R16" i="1" s="1"/>
  <c r="S14" i="1"/>
  <c r="V14" i="1"/>
  <c r="W14" i="1"/>
  <c r="W15" i="1" s="1"/>
  <c r="W16" i="1" s="1"/>
  <c r="Z14" i="1"/>
  <c r="Z15" i="1" s="1"/>
  <c r="Z16" i="1" s="1"/>
  <c r="AA14" i="1"/>
  <c r="AD14" i="1"/>
  <c r="AE14" i="1"/>
  <c r="AE15" i="1" s="1"/>
  <c r="AE16" i="1" s="1"/>
  <c r="F15" i="1"/>
  <c r="K15" i="1"/>
  <c r="N15" i="1"/>
  <c r="S15" i="1"/>
  <c r="V15" i="1"/>
  <c r="AA15" i="1"/>
  <c r="AD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<sst xmlns="http://schemas.openxmlformats.org/spreadsheetml/2006/main" count="86" uniqueCount="31">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</sst>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929</v>
      </c>
      <c r="B5">
        <v>5.6680000000000001</v>
      </c>
      <c r="C5">
        <v>3.2332999999999998</v>
      </c>
      <c r="E5">
        <v>929</v>
      </c>
      <c r="F5">
        <v>20.414300000000001</v>
      </c>
      <c r="G5">
        <v>3.4169</v>
      </c>
      <c r="I5">
        <v>929</v>
      </c>
      <c r="J5">
        <v>8.9678000000000004</v>
      </c>
      <c r="K5">
        <v>3.5556000000000001</v>
      </c>
      <c r="M5">
        <v>929</v>
      </c>
      <c r="N5">
        <v>8.3093000000000004</v>
      </c>
      <c r="O5">
        <v>3.4272999999999998</v>
      </c>
      <c r="Q5">
        <v>929</v>
      </c>
      <c r="R5">
        <v>8.0062999999999995</v>
      </c>
      <c r="S5">
        <v>3.0590000000000002</v>
      </c>
      <c r="U5">
        <v>929</v>
      </c>
      <c r="V5">
        <v>13.7278</v>
      </c>
      <c r="W5">
        <v>3.6844000000000001</v>
      </c>
      <c r="Y5">
        <v>929</v>
      </c>
      <c r="Z5">
        <v>8.1507000000000005</v>
      </c>
      <c r="AA5">
        <v>3.0121000000000002</v>
      </c>
      <c r="AC5">
        <v>929</v>
      </c>
      <c r="AD5">
        <v>8.5252999999999997</v>
      </c>
      <c r="AE5">
        <v>10.5183</v>
      </c>
    </row>
    <row r="6" spans="1:31" x14ac:dyDescent="0.25">
      <c r="A6">
        <v>0.5</v>
      </c>
      <c r="B6">
        <v>18.7044</v>
      </c>
      <c r="C6">
        <v>3.4756</v>
      </c>
      <c r="E6">
        <v>0.5</v>
      </c>
      <c r="F6">
        <v>17.4054</v>
      </c>
      <c r="G6">
        <v>3.4319000000000002</v>
      </c>
      <c r="I6">
        <v>0.5</v>
      </c>
      <c r="J6">
        <v>8.9062000000000001</v>
      </c>
      <c r="K6">
        <v>3.3828999999999998</v>
      </c>
      <c r="M6">
        <v>0.5</v>
      </c>
      <c r="N6">
        <v>9.8985000000000003</v>
      </c>
      <c r="O6">
        <v>3.4268000000000001</v>
      </c>
      <c r="Q6">
        <v>0.5</v>
      </c>
      <c r="R6">
        <v>7.6607000000000003</v>
      </c>
      <c r="S6">
        <v>3.3635999999999999</v>
      </c>
      <c r="U6">
        <v>0.5</v>
      </c>
      <c r="V6">
        <v>8.9415999999999993</v>
      </c>
      <c r="W6">
        <v>4.4387999999999996</v>
      </c>
      <c r="Y6">
        <v>0.5</v>
      </c>
      <c r="Z6">
        <v>7.9824000000000002</v>
      </c>
      <c r="AA6">
        <v>3.1444999999999999</v>
      </c>
      <c r="AC6">
        <v>0.5</v>
      </c>
      <c r="AD6">
        <v>8.2239000000000004</v>
      </c>
      <c r="AE6">
        <v>6.2892000000000001</v>
      </c>
    </row>
    <row r="7" spans="1:31" x14ac:dyDescent="0.25">
      <c r="A7">
        <v>1.5</v>
      </c>
      <c r="B7">
        <v>33.341700000000003</v>
      </c>
      <c r="C7">
        <v>3.3776000000000002</v>
      </c>
      <c r="E7">
        <v>1.5</v>
      </c>
      <c r="F7">
        <v>17.6251</v>
      </c>
      <c r="G7">
        <v>3.1008</v>
      </c>
      <c r="I7">
        <v>1.5</v>
      </c>
      <c r="J7">
        <v>6.1764000000000001</v>
      </c>
      <c r="K7">
        <v>3.3671000000000002</v>
      </c>
      <c r="M7">
        <v>1.5</v>
      </c>
      <c r="N7">
        <v>7.8842999999999996</v>
      </c>
      <c r="O7">
        <v>3.9419</v>
      </c>
      <c r="Q7">
        <v>1.5</v>
      </c>
      <c r="R7">
        <v>8.8384999999999998</v>
      </c>
      <c r="S7">
        <v>4.2855999999999996</v>
      </c>
      <c r="U7">
        <v>1.5</v>
      </c>
      <c r="V7">
        <v>13.9061</v>
      </c>
      <c r="W7">
        <v>5.3716999999999997</v>
      </c>
      <c r="Y7">
        <v>1.5</v>
      </c>
      <c r="Z7">
        <v>7.7986000000000004</v>
      </c>
      <c r="AA7">
        <v>3.1252</v>
      </c>
      <c r="AC7">
        <v>1.5</v>
      </c>
      <c r="AD7">
        <v>8.2268000000000008</v>
      </c>
      <c r="AE7">
        <v>3.4525999999999999</v>
      </c>
    </row>
    <row r="8" spans="1:31" x14ac:dyDescent="0.25">
      <c r="A8">
        <v>2.5</v>
      </c>
      <c r="B8">
        <v>6.3066000000000004</v>
      </c>
      <c r="C8">
        <v>3.5583</v>
      </c>
      <c r="E8">
        <v>2.5</v>
      </c>
      <c r="F8">
        <v>17.499700000000001</v>
      </c>
      <c r="G8">
        <v>3.1684999999999999</v>
      </c>
      <c r="I8">
        <v>2.5</v>
      </c>
      <c r="J8">
        <v>8.9404000000000003</v>
      </c>
      <c r="K8">
        <v>4.9240000000000004</v>
      </c>
      <c r="M8">
        <v>2.5</v>
      </c>
      <c r="N8">
        <v>8.5162999999999993</v>
      </c>
      <c r="O8">
        <v>3.9590000000000001</v>
      </c>
      <c r="Q8">
        <v>2.5</v>
      </c>
      <c r="R8">
        <v>9.8706999999999994</v>
      </c>
      <c r="S8">
        <v>3.3717999999999999</v>
      </c>
      <c r="U8">
        <v>2.5</v>
      </c>
      <c r="V8">
        <v>8.7204999999999995</v>
      </c>
      <c r="W8">
        <v>4.7930999999999999</v>
      </c>
      <c r="Y8">
        <v>2.5</v>
      </c>
      <c r="Z8">
        <v>7.1326999999999998</v>
      </c>
      <c r="AA8">
        <v>3.3679000000000001</v>
      </c>
      <c r="AC8">
        <v>2.5</v>
      </c>
      <c r="AD8">
        <v>8.8467000000000002</v>
      </c>
      <c r="AE8">
        <v>3.3418999999999999</v>
      </c>
    </row>
    <row r="9" spans="1:31" x14ac:dyDescent="0.25">
      <c r="A9">
        <v>3.5</v>
      </c>
      <c r="B9">
        <v>26.412299999999998</v>
      </c>
      <c r="C9">
        <v>3.4116</v>
      </c>
      <c r="E9">
        <v>3.5</v>
      </c>
      <c r="F9">
        <v>10.893700000000001</v>
      </c>
      <c r="G9">
        <v>3.1387999999999998</v>
      </c>
      <c r="I9">
        <v>3.5</v>
      </c>
      <c r="J9">
        <v>8.8823000000000008</v>
      </c>
      <c r="K9">
        <v>4.4850000000000003</v>
      </c>
      <c r="M9">
        <v>3.5</v>
      </c>
      <c r="N9">
        <v>7.9269999999999996</v>
      </c>
      <c r="O9">
        <v>3.5013000000000001</v>
      </c>
      <c r="Q9">
        <v>3.5</v>
      </c>
      <c r="R9">
        <v>9.3925000000000001</v>
      </c>
      <c r="S9">
        <v>3.2814000000000001</v>
      </c>
      <c r="U9">
        <v>3.5</v>
      </c>
      <c r="V9">
        <v>12.319000000000001</v>
      </c>
      <c r="W9">
        <v>6.1032999999999999</v>
      </c>
      <c r="Y9">
        <v>3.5</v>
      </c>
      <c r="Z9">
        <v>7.0269000000000004</v>
      </c>
      <c r="AA9">
        <v>8.18</v>
      </c>
      <c r="AC9">
        <v>3.5</v>
      </c>
      <c r="AD9">
        <v>8.0249000000000006</v>
      </c>
      <c r="AE9">
        <v>3.3561999999999999</v>
      </c>
    </row>
    <row r="10" spans="1:31" x14ac:dyDescent="0.25">
      <c r="A10">
        <v>4.5</v>
      </c>
      <c r="B10">
        <v>22.2608</v>
      </c>
      <c r="C10">
        <v>3.1419000000000001</v>
      </c>
      <c r="E10">
        <v>4.5</v>
      </c>
      <c r="F10">
        <v>7.4020000000000001</v>
      </c>
      <c r="G10">
        <v>3.2442000000000002</v>
      </c>
      <c r="I10">
        <v>4.5</v>
      </c>
      <c r="J10">
        <v>9.4763000000000002</v>
      </c>
      <c r="K10">
        <v>4.1475</v>
      </c>
      <c r="M10">
        <v>4.5</v>
      </c>
      <c r="N10">
        <v>9.4161999999999999</v>
      </c>
      <c r="O10">
        <v>8.6850000000000005</v>
      </c>
      <c r="Q10">
        <v>4.5</v>
      </c>
      <c r="R10">
        <v>9.2066999999999997</v>
      </c>
      <c r="S10">
        <v>3.2886000000000002</v>
      </c>
      <c r="U10">
        <v>4.5</v>
      </c>
      <c r="V10">
        <v>14.7638</v>
      </c>
      <c r="W10">
        <v>11.207100000000001</v>
      </c>
      <c r="Y10">
        <v>4.5</v>
      </c>
      <c r="Z10">
        <v>9.2220999999999993</v>
      </c>
      <c r="AA10">
        <v>10.533300000000001</v>
      </c>
      <c r="AC10">
        <v>4.5</v>
      </c>
      <c r="AD10">
        <v>12.5977</v>
      </c>
      <c r="AE10">
        <v>3.3334999999999999</v>
      </c>
    </row>
    <row r="11" spans="1:31" x14ac:dyDescent="0.25">
      <c r="A11">
        <v>5.5</v>
      </c>
      <c r="B11">
        <v>26.356300000000001</v>
      </c>
      <c r="C11">
        <v>3.4354</v>
      </c>
      <c r="E11">
        <v>5.5</v>
      </c>
      <c r="F11">
        <v>6.8571999999999997</v>
      </c>
      <c r="G11">
        <v>3.2854999999999999</v>
      </c>
      <c r="I11">
        <v>5.5</v>
      </c>
      <c r="J11">
        <v>9.0932999999999993</v>
      </c>
      <c r="K11">
        <v>8.4598999999999993</v>
      </c>
      <c r="M11">
        <v>5.5</v>
      </c>
      <c r="N11">
        <v>7.7003000000000004</v>
      </c>
      <c r="O11">
        <v>4.5975000000000001</v>
      </c>
      <c r="Q11">
        <v>5.5</v>
      </c>
      <c r="R11">
        <v>9.4421999999999997</v>
      </c>
      <c r="S11">
        <v>3.2320000000000002</v>
      </c>
      <c r="U11">
        <v>5.5</v>
      </c>
      <c r="V11">
        <v>6.6449999999999996</v>
      </c>
      <c r="W11">
        <v>5.2903000000000002</v>
      </c>
      <c r="Y11">
        <v>5.5</v>
      </c>
      <c r="Z11">
        <v>5.4408000000000003</v>
      </c>
      <c r="AA11">
        <v>3.7039</v>
      </c>
      <c r="AC11">
        <v>5.5</v>
      </c>
      <c r="AD11">
        <v>33.360700000000001</v>
      </c>
      <c r="AE11">
        <v>8.7847000000000008</v>
      </c>
    </row>
    <row r="13" spans="1:31" x14ac:dyDescent="0.25">
      <c r="A13" t="s">
        <v>14</v>
      </c>
      <c r="B13">
        <f>AVERAGE(B6:B11)</f>
        <v>22.230350000000001</v>
      </c>
      <c r="C13">
        <f>AVERAGE(C6:C11)</f>
        <v>3.400066666666667</v>
      </c>
      <c r="E13" t="s">
        <v>14</v>
      </c>
      <c r="F13">
        <f t="shared" ref="D13:AE13" si="0">AVERAGE(F6:F11)</f>
        <v>12.947183333333335</v>
      </c>
      <c r="G13">
        <f t="shared" si="0"/>
        <v>3.2282833333333332</v>
      </c>
      <c r="I13" t="s">
        <v>14</v>
      </c>
      <c r="J13">
        <f t="shared" si="0"/>
        <v>8.5791500000000003</v>
      </c>
      <c r="K13">
        <f t="shared" si="0"/>
        <v>4.7943999999999996</v>
      </c>
      <c r="M13" t="s">
        <v>14</v>
      </c>
      <c r="N13">
        <f t="shared" si="0"/>
        <v>8.5571000000000002</v>
      </c>
      <c r="O13">
        <f t="shared" si="0"/>
        <v>4.6852500000000008</v>
      </c>
      <c r="Q13" t="s">
        <v>14</v>
      </c>
      <c r="R13">
        <f t="shared" si="0"/>
        <v>9.0685500000000001</v>
      </c>
      <c r="S13">
        <f t="shared" si="0"/>
        <v>3.4704999999999995</v>
      </c>
      <c r="U13" t="s">
        <v>14</v>
      </c>
      <c r="V13">
        <f t="shared" si="0"/>
        <v>10.882666666666665</v>
      </c>
      <c r="W13">
        <f t="shared" si="0"/>
        <v>6.2007166666666675</v>
      </c>
      <c r="Y13" t="s">
        <v>14</v>
      </c>
      <c r="Z13">
        <f t="shared" si="0"/>
        <v>7.4339166666666676</v>
      </c>
      <c r="AA13">
        <f t="shared" si="0"/>
        <v>5.3424666666666667</v>
      </c>
      <c r="AC13" t="s">
        <v>14</v>
      </c>
      <c r="AD13">
        <f t="shared" si="0"/>
        <v>13.21345</v>
      </c>
      <c r="AE13">
        <f t="shared" si="0"/>
        <v>4.7596833333333342</v>
      </c>
    </row>
    <row r="14" spans="1:31" x14ac:dyDescent="0.25">
      <c r="A14" t="s">
        <v>15</v>
      </c>
      <c r="B14">
        <f>_xlfn.STDEV.P(B6:B11)</f>
        <v>8.4060824475990756</v>
      </c>
      <c r="C14">
        <f>_xlfn.STDEV.P(C6:C11)</f>
        <v>0.12863340243584562</v>
      </c>
      <c r="E14" t="s">
        <v>15</v>
      </c>
      <c r="F14">
        <f t="shared" ref="D14:AE14" si="1">_xlfn.STDEV.P(F6:F11)</f>
        <v>4.7352887484702393</v>
      </c>
      <c r="G14">
        <f t="shared" si="1"/>
        <v>0.11016665279878893</v>
      </c>
      <c r="I14" t="s">
        <v>15</v>
      </c>
      <c r="J14">
        <f t="shared" si="1"/>
        <v>1.0932976946681461</v>
      </c>
      <c r="K14">
        <f t="shared" si="1"/>
        <v>1.731878167385533</v>
      </c>
      <c r="M14" t="s">
        <v>15</v>
      </c>
      <c r="N14">
        <f t="shared" si="1"/>
        <v>0.82894144344861109</v>
      </c>
      <c r="O14">
        <f t="shared" si="1"/>
        <v>1.8289861679356672</v>
      </c>
      <c r="Q14" t="s">
        <v>15</v>
      </c>
      <c r="R14">
        <f t="shared" si="1"/>
        <v>0.70024431391241326</v>
      </c>
      <c r="S14">
        <f t="shared" si="1"/>
        <v>0.36771501193180089</v>
      </c>
      <c r="U14" t="s">
        <v>15</v>
      </c>
      <c r="V14">
        <f t="shared" si="1"/>
        <v>2.9627667754238742</v>
      </c>
      <c r="W14">
        <f t="shared" si="1"/>
        <v>2.2976519263635686</v>
      </c>
      <c r="Y14" t="s">
        <v>15</v>
      </c>
      <c r="Z14">
        <f t="shared" si="1"/>
        <v>1.144576750618123</v>
      </c>
      <c r="AA14">
        <f t="shared" si="1"/>
        <v>2.9248216268498983</v>
      </c>
      <c r="AC14" t="s">
        <v>15</v>
      </c>
      <c r="AD14">
        <f t="shared" si="1"/>
        <v>9.1473372693460195</v>
      </c>
      <c r="AE14">
        <f t="shared" si="1"/>
        <v>2.0921488629450375</v>
      </c>
    </row>
    <row r="15" spans="1:31" x14ac:dyDescent="0.25">
      <c r="A15" t="s">
        <v>16</v>
      </c>
      <c r="B15">
        <f>B14*2</f>
        <v>16.812164895198151</v>
      </c>
      <c r="C15">
        <f>C14*2</f>
        <v>0.25726680487169123</v>
      </c>
      <c r="E15" t="s">
        <v>16</v>
      </c>
      <c r="F15">
        <f t="shared" ref="D15:AE15" si="2">F14*2</f>
        <v>9.4705774969404786</v>
      </c>
      <c r="G15">
        <f t="shared" si="2"/>
        <v>0.22033330559757786</v>
      </c>
      <c r="I15" t="s">
        <v>16</v>
      </c>
      <c r="J15">
        <f t="shared" si="2"/>
        <v>2.1865953893362922</v>
      </c>
      <c r="K15">
        <f t="shared" si="2"/>
        <v>3.463756334771066</v>
      </c>
      <c r="M15" t="s">
        <v>16</v>
      </c>
      <c r="N15">
        <f t="shared" si="2"/>
        <v>1.6578828868972222</v>
      </c>
      <c r="O15">
        <f t="shared" si="2"/>
        <v>3.6579723358713343</v>
      </c>
      <c r="Q15" t="s">
        <v>16</v>
      </c>
      <c r="R15">
        <f t="shared" si="2"/>
        <v>1.4004886278248265</v>
      </c>
      <c r="S15">
        <f t="shared" si="2"/>
        <v>0.73543002386360179</v>
      </c>
      <c r="U15" t="s">
        <v>16</v>
      </c>
      <c r="V15">
        <f t="shared" si="2"/>
        <v>5.9255335508477485</v>
      </c>
      <c r="W15">
        <f t="shared" si="2"/>
        <v>4.5953038527271373</v>
      </c>
      <c r="Y15" t="s">
        <v>16</v>
      </c>
      <c r="Z15">
        <f t="shared" si="2"/>
        <v>2.2891535012362461</v>
      </c>
      <c r="AA15">
        <f t="shared" si="2"/>
        <v>5.8496432536997967</v>
      </c>
      <c r="AC15" t="s">
        <v>16</v>
      </c>
      <c r="AD15">
        <f t="shared" si="2"/>
        <v>18.294674538692039</v>
      </c>
      <c r="AE15">
        <f t="shared" si="2"/>
        <v>4.1842977258900751</v>
      </c>
    </row>
    <row r="16" spans="1:31" x14ac:dyDescent="0.25">
      <c r="A16" t="s">
        <v>17</v>
      </c>
      <c r="B16">
        <f>B13+B15</f>
        <v>39.042514895198153</v>
      </c>
      <c r="C16">
        <f>C13+C15</f>
        <v>3.6573334715383581</v>
      </c>
      <c r="E16" t="s">
        <v>17</v>
      </c>
      <c r="F16">
        <f t="shared" ref="D16:AE16" si="3">F13+F15</f>
        <v>22.417760830273814</v>
      </c>
      <c r="G16">
        <f t="shared" si="3"/>
        <v>3.4486166389309112</v>
      </c>
      <c r="I16" t="s">
        <v>17</v>
      </c>
      <c r="J16">
        <f t="shared" si="3"/>
        <v>10.765745389336292</v>
      </c>
      <c r="K16">
        <f t="shared" si="3"/>
        <v>8.2581563347710656</v>
      </c>
      <c r="M16" t="s">
        <v>17</v>
      </c>
      <c r="N16">
        <f t="shared" si="3"/>
        <v>10.214982886897221</v>
      </c>
      <c r="O16">
        <f t="shared" si="3"/>
        <v>8.3432223358713351</v>
      </c>
      <c r="Q16" t="s">
        <v>17</v>
      </c>
      <c r="R16">
        <f t="shared" si="3"/>
        <v>10.469038627824826</v>
      </c>
      <c r="S16">
        <f t="shared" si="3"/>
        <v>4.2059300238636013</v>
      </c>
      <c r="U16" t="s">
        <v>17</v>
      </c>
      <c r="V16">
        <f t="shared" si="3"/>
        <v>16.808200217514415</v>
      </c>
      <c r="W16">
        <f t="shared" si="3"/>
        <v>10.796020519393805</v>
      </c>
      <c r="Y16" t="s">
        <v>17</v>
      </c>
      <c r="Z16">
        <f t="shared" si="3"/>
        <v>9.7230701679029146</v>
      </c>
      <c r="AA16">
        <f t="shared" si="3"/>
        <v>11.192109920366462</v>
      </c>
      <c r="AC16" t="s">
        <v>17</v>
      </c>
      <c r="AD16">
        <f t="shared" si="3"/>
        <v>31.508124538692037</v>
      </c>
      <c r="AE16">
        <f t="shared" si="3"/>
        <v>8.9439810592234092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10.221187500000001</v>
      </c>
      <c r="M27">
        <f>AVERAGE(C5,G5,K5,O5,S5,W5,AA5,AE5)</f>
        <v>4.2383625</v>
      </c>
      <c r="P27">
        <f>L28-L27</f>
        <v>0.74419999999999753</v>
      </c>
      <c r="Q27">
        <f>M28-M27</f>
        <v>-0.36919999999999975</v>
      </c>
      <c r="S27">
        <v>0.5</v>
      </c>
      <c r="T27">
        <f>P27/L27*100</f>
        <v>7.2809543900842977</v>
      </c>
      <c r="U27">
        <f>Q27/M27*100</f>
        <v>-8.7109113484275991</v>
      </c>
      <c r="Y27">
        <f>L27</f>
        <v>10.221187500000001</v>
      </c>
      <c r="Z27">
        <f>M27</f>
        <v>4.2383625</v>
      </c>
      <c r="AB27">
        <f>T27</f>
        <v>7.2809543900842977</v>
      </c>
      <c r="AC27">
        <f>T28</f>
        <v>26.939139899351193</v>
      </c>
      <c r="AD27">
        <f>T29</f>
        <v>-7.2593081772543586</v>
      </c>
      <c r="AE27">
        <f>T30</f>
        <v>11.139972728217714</v>
      </c>
      <c r="AF27">
        <f>T31</f>
        <v>15.379939953161015</v>
      </c>
      <c r="AG27">
        <f>T32</f>
        <v>28.282305749698843</v>
      </c>
      <c r="AH27">
        <f>U27</f>
        <v>-8.7109113484275991</v>
      </c>
      <c r="AI27">
        <f>U28</f>
        <v>-11.456075312104614</v>
      </c>
      <c r="AJ27">
        <f>U29</f>
        <v>-10.093520787804261</v>
      </c>
      <c r="AK27">
        <f>U30</f>
        <v>4.5734054130575164</v>
      </c>
      <c r="AL27">
        <f>U31</f>
        <v>40.328664667073681</v>
      </c>
      <c r="AM27">
        <f>U32</f>
        <v>20.297638533749769</v>
      </c>
    </row>
    <row r="28" spans="11:39" x14ac:dyDescent="0.25">
      <c r="K28">
        <v>0.5</v>
      </c>
      <c r="L28">
        <f>AVERAGE(B6,F6,J6,N6,R6,V6,Z6,AD6)</f>
        <v>10.965387499999999</v>
      </c>
      <c r="M28">
        <f>AVERAGE(C6,G6,K6,O6,S6,W6,AA6,AE6)</f>
        <v>3.8691625000000003</v>
      </c>
      <c r="P28">
        <f>L29-L27</f>
        <v>2.7534999999999972</v>
      </c>
      <c r="Q28">
        <f>M29-M27</f>
        <v>-0.48554999999999993</v>
      </c>
      <c r="S28">
        <v>1.5</v>
      </c>
      <c r="T28">
        <f>P28/L27*100</f>
        <v>26.939139899351193</v>
      </c>
      <c r="U28">
        <f>Q28/M27*100</f>
        <v>-11.456075312104614</v>
      </c>
    </row>
    <row r="29" spans="11:39" x14ac:dyDescent="0.25">
      <c r="K29">
        <v>1.5</v>
      </c>
      <c r="L29">
        <f>AVERAGE(B7,F7,J7,N7,R7,V7,Z7,AD7)</f>
        <v>12.974687499999998</v>
      </c>
      <c r="M29">
        <f>AVERAGE(C7,G7,K7,O7,S7,W7,AA7,AE7)</f>
        <v>3.7528125000000001</v>
      </c>
      <c r="P29">
        <f>L30-L27</f>
        <v>-0.74198750000000047</v>
      </c>
      <c r="Q29">
        <f>M30-M27</f>
        <v>-0.4278000000000004</v>
      </c>
      <c r="S29">
        <v>2.5</v>
      </c>
      <c r="T29">
        <f>P29/L27*100</f>
        <v>-7.2593081772543586</v>
      </c>
      <c r="U29">
        <f>Q29/M27*100</f>
        <v>-10.093520787804261</v>
      </c>
    </row>
    <row r="30" spans="11:39" x14ac:dyDescent="0.25">
      <c r="K30">
        <v>2.5</v>
      </c>
      <c r="L30">
        <f>AVERAGE(B8,F8,J8,N8,R8,V8,Z8,AD8)</f>
        <v>9.4792000000000005</v>
      </c>
      <c r="M30">
        <f>AVERAGE(C8,G8,K8,O8,S8,W8,AA8,AE8)</f>
        <v>3.8105624999999996</v>
      </c>
      <c r="P30">
        <f>L31-L27</f>
        <v>1.138637499999998</v>
      </c>
      <c r="Q30">
        <f>M31-M27</f>
        <v>0.19383749999999988</v>
      </c>
      <c r="S30">
        <v>3.5</v>
      </c>
      <c r="T30">
        <f>P30/L27*100</f>
        <v>11.139972728217714</v>
      </c>
      <c r="U30">
        <f>Q30/M27*100</f>
        <v>4.5734054130575164</v>
      </c>
    </row>
    <row r="31" spans="11:39" x14ac:dyDescent="0.25">
      <c r="K31">
        <v>3.5</v>
      </c>
      <c r="L31">
        <f>AVERAGE(B9,F9,J9,N9,R9,V9,Z9,AD9)</f>
        <v>11.359824999999999</v>
      </c>
      <c r="M31">
        <f>AVERAGE(C9,G9,K9,O9,S9,W9,AA9,AE9)</f>
        <v>4.4321999999999999</v>
      </c>
      <c r="P31">
        <f>L32-L27</f>
        <v>1.5720124999999996</v>
      </c>
      <c r="Q31">
        <f>M32-M27</f>
        <v>1.7092750000000008</v>
      </c>
      <c r="S31">
        <v>4.5</v>
      </c>
      <c r="T31">
        <f>P31/L27*100</f>
        <v>15.379939953161015</v>
      </c>
      <c r="U31">
        <f>Q31/M27*100</f>
        <v>40.328664667073681</v>
      </c>
    </row>
    <row r="32" spans="11:39" x14ac:dyDescent="0.25">
      <c r="K32">
        <v>4.5</v>
      </c>
      <c r="L32">
        <f>AVERAGE(B10,F10,J10,N10,R10,V10,Z10,AD10)</f>
        <v>11.793200000000001</v>
      </c>
      <c r="M32">
        <f>AVERAGE(C10,G10,K10,O10,S10,W10,AA10,AE10)</f>
        <v>5.9476375000000008</v>
      </c>
      <c r="P32">
        <f>L33-L27</f>
        <v>2.8907875000000001</v>
      </c>
      <c r="Q32">
        <f>M33-M27</f>
        <v>0.86028750000000009</v>
      </c>
      <c r="S32">
        <v>5.5</v>
      </c>
      <c r="T32">
        <f>P32/L27*100</f>
        <v>28.282305749698843</v>
      </c>
      <c r="U32">
        <f>Q32/M27*100</f>
        <v>20.297638533749769</v>
      </c>
    </row>
    <row r="33" spans="1:13" x14ac:dyDescent="0.25">
      <c r="K33">
        <v>5.5</v>
      </c>
      <c r="L33">
        <f>AVERAGE(B11,F11,J11,N11,R11,V11,Z11,AD11)</f>
        <v>13.111975000000001</v>
      </c>
      <c r="M33">
        <f>AVERAGE(C11,G11,K11,O11,S11,W11,AA11,AE11)</f>
        <v>5.0986500000000001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5.6680000000000001</v>
      </c>
      <c r="C42">
        <f>C5</f>
        <v>3.2332999999999998</v>
      </c>
    </row>
    <row r="43" spans="1:13" x14ac:dyDescent="0.25">
      <c r="A43" s="1">
        <v>2</v>
      </c>
      <c r="B43">
        <f>F5</f>
        <v>20.414300000000001</v>
      </c>
      <c r="C43">
        <f>G5</f>
        <v>3.4169</v>
      </c>
    </row>
    <row r="44" spans="1:13" x14ac:dyDescent="0.25">
      <c r="A44" s="1">
        <v>3</v>
      </c>
      <c r="B44">
        <f>J5</f>
        <v>8.9678000000000004</v>
      </c>
      <c r="C44">
        <f>K5</f>
        <v>3.5556000000000001</v>
      </c>
    </row>
    <row r="45" spans="1:13" x14ac:dyDescent="0.25">
      <c r="A45" s="1">
        <v>4</v>
      </c>
      <c r="B45">
        <f>N5</f>
        <v>8.3093000000000004</v>
      </c>
      <c r="C45">
        <f>O5</f>
        <v>3.4272999999999998</v>
      </c>
    </row>
    <row r="46" spans="1:13" x14ac:dyDescent="0.25">
      <c r="A46" s="1">
        <v>5</v>
      </c>
      <c r="B46">
        <f>R5</f>
        <v>8.0062999999999995</v>
      </c>
      <c r="C46">
        <f>S5</f>
        <v>3.0590000000000002</v>
      </c>
    </row>
    <row r="47" spans="1:13" x14ac:dyDescent="0.25">
      <c r="A47" s="1">
        <v>6</v>
      </c>
      <c r="B47">
        <f>V5</f>
        <v>13.7278</v>
      </c>
      <c r="C47">
        <f>W5</f>
        <v>3.6844000000000001</v>
      </c>
    </row>
    <row r="48" spans="1:13" x14ac:dyDescent="0.25">
      <c r="A48" s="1">
        <v>7</v>
      </c>
      <c r="B48">
        <f>Z5</f>
        <v>8.1507000000000005</v>
      </c>
      <c r="C48">
        <f>AA5</f>
        <v>3.0121000000000002</v>
      </c>
    </row>
    <row r="49" spans="1:3" x14ac:dyDescent="0.25">
      <c r="A49" s="1">
        <v>8</v>
      </c>
      <c r="B49">
        <f>AD5</f>
        <v>8.5252999999999997</v>
      </c>
      <c r="C49">
        <f>AE5</f>
        <v>10.5183</v>
      </c>
    </row>
    <row r="51" spans="1:3" x14ac:dyDescent="0.25">
      <c r="A51" t="s">
        <v>28</v>
      </c>
      <c r="B51">
        <f>AVERAGE(B42:B49)</f>
        <v>10.221187500000001</v>
      </c>
      <c r="C51">
        <f>AVERAGE(C42:C49)</f>
        <v>4.2383625</v>
      </c>
    </row>
    <row r="52" spans="1:3" x14ac:dyDescent="0.25">
      <c r="A52" t="s">
        <v>15</v>
      </c>
      <c r="B52">
        <f>_xlfn.STDEV.P(B42:B49)</f>
        <v>4.3906486372851239</v>
      </c>
      <c r="C52">
        <f>_xlfn.STDEV.P(C42:C49)</f>
        <v>2.3834859806266429</v>
      </c>
    </row>
    <row r="53" spans="1:3" x14ac:dyDescent="0.25">
      <c r="A53" t="s">
        <v>29</v>
      </c>
      <c r="B53">
        <f>1.5*B52</f>
        <v>6.5859729559276854</v>
      </c>
      <c r="C53">
        <f>1.5*C52</f>
        <v>3.5752289709399641</v>
      </c>
    </row>
    <row r="54" spans="1:3" x14ac:dyDescent="0.25">
      <c r="A54" t="s">
        <v>16</v>
      </c>
      <c r="B54">
        <f>2*B52</f>
        <v>8.7812972745702478</v>
      </c>
      <c r="C54">
        <f>2*C52</f>
        <v>4.7669719612532857</v>
      </c>
    </row>
    <row r="55" spans="1:3" x14ac:dyDescent="0.25">
      <c r="A55" t="s">
        <v>30</v>
      </c>
      <c r="B55">
        <f>B51+B53</f>
        <v>16.807160455927686</v>
      </c>
      <c r="C55">
        <f>C51+C53</f>
        <v>7.8135914709399641</v>
      </c>
    </row>
    <row r="56" spans="1:3" x14ac:dyDescent="0.25">
      <c r="A56" t="s">
        <v>17</v>
      </c>
      <c r="B56">
        <f>B51+B54</f>
        <v>19.002484774570249</v>
      </c>
      <c r="C56">
        <f>C51+C54</f>
        <v>9.0053344612532857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2015-05-18T01:53:59Z</dcterms:created>
  <dcterms:modified xsi:type="dcterms:W3CDTF">2015-05-27T06:30:43Z</dcterms:modified>
</cp:coreProperties>
</file>