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<sst xmlns="http://schemas.openxmlformats.org/spreadsheetml/2006/main" count="86" uniqueCount="31">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</sst>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12.175700000000001</v>
      </c>
      <c r="C5">
        <v>42.673200000000001</v>
      </c>
      <c r="E5">
        <v>626</v>
      </c>
      <c r="F5">
        <v>4.2125000000000004</v>
      </c>
      <c r="G5">
        <v>4.8452999999999999</v>
      </c>
      <c r="I5">
        <v>626</v>
      </c>
      <c r="J5">
        <v>4.8113000000000001</v>
      </c>
      <c r="K5">
        <v>3.7713000000000001</v>
      </c>
      <c r="M5">
        <v>626</v>
      </c>
      <c r="N5">
        <v>6.0742000000000003</v>
      </c>
      <c r="O5">
        <v>8.2581000000000007</v>
      </c>
      <c r="Q5">
        <v>626</v>
      </c>
      <c r="R5">
        <v>5.2384000000000004</v>
      </c>
      <c r="S5">
        <v>3.8771</v>
      </c>
      <c r="U5">
        <v>626</v>
      </c>
      <c r="V5">
        <v>4.0109000000000004</v>
      </c>
      <c r="W5">
        <v>5.1242000000000001</v>
      </c>
      <c r="Y5">
        <v>626</v>
      </c>
      <c r="Z5">
        <v>3.8174000000000001</v>
      </c>
      <c r="AA5">
        <v>2.6858</v>
      </c>
      <c r="AC5">
        <v>626</v>
      </c>
      <c r="AD5">
        <v>4.2779999999999996</v>
      </c>
      <c r="AE5">
        <v>3.1444999999999999</v>
      </c>
    </row>
    <row r="6" spans="1:31" x14ac:dyDescent="0.25">
      <c r="A6">
        <v>0.5</v>
      </c>
      <c r="B6">
        <v>14.675599999999999</v>
      </c>
      <c r="C6">
        <v>22.328099999999999</v>
      </c>
      <c r="E6">
        <v>0.5</v>
      </c>
      <c r="F6">
        <v>4.4360999999999997</v>
      </c>
      <c r="G6">
        <v>3.6686999999999999</v>
      </c>
      <c r="I6">
        <v>0.5</v>
      </c>
      <c r="J6">
        <v>4.2091000000000003</v>
      </c>
      <c r="K6">
        <v>4.7779999999999996</v>
      </c>
      <c r="M6">
        <v>0.5</v>
      </c>
      <c r="N6">
        <v>7.7796000000000003</v>
      </c>
      <c r="O6">
        <v>6.7969999999999997</v>
      </c>
      <c r="Q6">
        <v>0.5</v>
      </c>
      <c r="R6">
        <v>3.8283999999999998</v>
      </c>
      <c r="S6">
        <v>2.6598000000000002</v>
      </c>
      <c r="U6">
        <v>0.5</v>
      </c>
      <c r="V6">
        <v>3.9668999999999999</v>
      </c>
      <c r="W6">
        <v>6.1622000000000003</v>
      </c>
      <c r="Y6">
        <v>0.5</v>
      </c>
      <c r="Z6">
        <v>4.7481999999999998</v>
      </c>
      <c r="AA6">
        <v>2.629</v>
      </c>
      <c r="AC6">
        <v>0.5</v>
      </c>
      <c r="AD6">
        <v>4.0711000000000004</v>
      </c>
      <c r="AE6">
        <v>3.5529999999999999</v>
      </c>
    </row>
    <row r="7" spans="1:31" x14ac:dyDescent="0.25">
      <c r="A7">
        <v>1.5</v>
      </c>
      <c r="B7">
        <v>6.2282000000000002</v>
      </c>
      <c r="C7">
        <v>11.675000000000001</v>
      </c>
      <c r="E7">
        <v>1.5</v>
      </c>
      <c r="F7">
        <v>3.6907000000000001</v>
      </c>
      <c r="G7">
        <v>3.9451999999999998</v>
      </c>
      <c r="I7">
        <v>1.5</v>
      </c>
      <c r="J7">
        <v>3.9685000000000001</v>
      </c>
      <c r="K7">
        <v>4.9630000000000001</v>
      </c>
      <c r="M7">
        <v>1.5</v>
      </c>
      <c r="N7">
        <v>6.8384</v>
      </c>
      <c r="O7">
        <v>5.7708000000000004</v>
      </c>
      <c r="Q7">
        <v>1.5</v>
      </c>
      <c r="R7">
        <v>4.0835999999999997</v>
      </c>
      <c r="S7">
        <v>3.3658999999999999</v>
      </c>
      <c r="U7">
        <v>1.5</v>
      </c>
      <c r="V7">
        <v>4.5179999999999998</v>
      </c>
      <c r="W7">
        <v>5.2953000000000001</v>
      </c>
      <c r="Y7">
        <v>1.5</v>
      </c>
      <c r="Z7">
        <v>5.6588000000000003</v>
      </c>
      <c r="AA7">
        <v>4.5206999999999997</v>
      </c>
      <c r="AC7">
        <v>1.5</v>
      </c>
      <c r="AD7">
        <v>4.6505999999999998</v>
      </c>
      <c r="AE7">
        <v>4.7621000000000002</v>
      </c>
    </row>
    <row r="8" spans="1:31" x14ac:dyDescent="0.25">
      <c r="A8">
        <v>2.5</v>
      </c>
      <c r="B8">
        <v>5.4539999999999997</v>
      </c>
      <c r="C8">
        <v>3.794</v>
      </c>
      <c r="E8">
        <v>2.5</v>
      </c>
      <c r="F8">
        <v>3.3757999999999999</v>
      </c>
      <c r="G8">
        <v>5.8384</v>
      </c>
      <c r="I8">
        <v>2.5</v>
      </c>
      <c r="J8">
        <v>3.8058999999999998</v>
      </c>
      <c r="K8">
        <v>8.2759999999999998</v>
      </c>
      <c r="M8">
        <v>2.5</v>
      </c>
      <c r="N8">
        <v>3.8534000000000002</v>
      </c>
      <c r="O8">
        <v>5.7252999999999998</v>
      </c>
      <c r="Q8">
        <v>2.5</v>
      </c>
      <c r="R8">
        <v>3.6398000000000001</v>
      </c>
      <c r="S8">
        <v>5.8155000000000001</v>
      </c>
      <c r="U8">
        <v>2.5</v>
      </c>
      <c r="V8">
        <v>4.1778000000000004</v>
      </c>
      <c r="W8">
        <v>4.6692999999999998</v>
      </c>
      <c r="Y8">
        <v>2.5</v>
      </c>
      <c r="Z8">
        <v>4.5506000000000002</v>
      </c>
      <c r="AA8">
        <v>3.6004999999999998</v>
      </c>
      <c r="AC8">
        <v>2.5</v>
      </c>
      <c r="AD8">
        <v>3.8822000000000001</v>
      </c>
      <c r="AE8">
        <v>6.3574000000000002</v>
      </c>
    </row>
    <row r="9" spans="1:31" x14ac:dyDescent="0.25">
      <c r="A9">
        <v>3.5</v>
      </c>
      <c r="B9">
        <v>5.1962999999999999</v>
      </c>
      <c r="C9">
        <v>5.6386000000000003</v>
      </c>
      <c r="E9">
        <v>3.5</v>
      </c>
      <c r="F9">
        <v>4.0537000000000001</v>
      </c>
      <c r="G9">
        <v>5.5839999999999996</v>
      </c>
      <c r="I9">
        <v>3.5</v>
      </c>
      <c r="J9">
        <v>3.6109</v>
      </c>
      <c r="K9">
        <v>7.3757000000000001</v>
      </c>
      <c r="M9">
        <v>3.5</v>
      </c>
      <c r="N9">
        <v>4.4246999999999996</v>
      </c>
      <c r="O9">
        <v>7.2470999999999997</v>
      </c>
      <c r="Q9">
        <v>3.5</v>
      </c>
      <c r="R9">
        <v>4.3998999999999997</v>
      </c>
      <c r="S9">
        <v>9.1814999999999998</v>
      </c>
      <c r="U9">
        <v>3.5</v>
      </c>
      <c r="V9">
        <v>3.8668999999999998</v>
      </c>
      <c r="W9">
        <v>3.5602999999999998</v>
      </c>
      <c r="Y9">
        <v>3.5</v>
      </c>
      <c r="Z9">
        <v>4.3654999999999999</v>
      </c>
      <c r="AA9">
        <v>3.0390999999999999</v>
      </c>
      <c r="AC9">
        <v>3.5</v>
      </c>
      <c r="AD9">
        <v>3.8883000000000001</v>
      </c>
      <c r="AE9">
        <v>12.5481</v>
      </c>
    </row>
    <row r="10" spans="1:31" x14ac:dyDescent="0.25">
      <c r="A10">
        <v>4.5</v>
      </c>
      <c r="B10">
        <v>4.0358000000000001</v>
      </c>
      <c r="C10">
        <v>4.2949000000000002</v>
      </c>
      <c r="E10">
        <v>4.5</v>
      </c>
      <c r="F10">
        <v>4.0464000000000002</v>
      </c>
      <c r="G10">
        <v>5.3045</v>
      </c>
      <c r="I10">
        <v>4.5</v>
      </c>
      <c r="J10">
        <v>3.9468999999999999</v>
      </c>
      <c r="K10">
        <v>6.7099000000000002</v>
      </c>
      <c r="M10">
        <v>4.5</v>
      </c>
      <c r="N10">
        <v>4.3933999999999997</v>
      </c>
      <c r="O10">
        <v>6.3194999999999997</v>
      </c>
      <c r="Q10">
        <v>4.5</v>
      </c>
      <c r="R10">
        <v>4.7374000000000001</v>
      </c>
      <c r="S10">
        <v>8.3550000000000004</v>
      </c>
      <c r="U10">
        <v>4.5</v>
      </c>
      <c r="V10">
        <v>4.1146000000000003</v>
      </c>
      <c r="W10">
        <v>4.3806000000000003</v>
      </c>
      <c r="Y10">
        <v>4.5</v>
      </c>
      <c r="Z10">
        <v>4.7218</v>
      </c>
      <c r="AA10">
        <v>2.6637</v>
      </c>
      <c r="AC10">
        <v>4.5</v>
      </c>
      <c r="AD10">
        <v>3.8041</v>
      </c>
      <c r="AE10">
        <v>11.5207</v>
      </c>
    </row>
    <row r="11" spans="1:31" x14ac:dyDescent="0.25">
      <c r="A11">
        <v>5.5</v>
      </c>
      <c r="B11">
        <v>4.3358999999999996</v>
      </c>
      <c r="C11">
        <v>4.3700999999999999</v>
      </c>
      <c r="E11">
        <v>5.5</v>
      </c>
      <c r="F11">
        <v>5.0037000000000003</v>
      </c>
      <c r="G11">
        <v>5.2439</v>
      </c>
      <c r="I11">
        <v>5.5</v>
      </c>
      <c r="J11">
        <v>4.2785000000000002</v>
      </c>
      <c r="K11">
        <v>6.298</v>
      </c>
      <c r="M11">
        <v>5.5</v>
      </c>
      <c r="N11">
        <v>4.3856999999999999</v>
      </c>
      <c r="O11">
        <v>5.7656999999999998</v>
      </c>
      <c r="Q11">
        <v>5.5</v>
      </c>
      <c r="R11">
        <v>4.1241000000000003</v>
      </c>
      <c r="S11">
        <v>6.5526</v>
      </c>
      <c r="U11">
        <v>5.5</v>
      </c>
      <c r="V11">
        <v>4.5660999999999996</v>
      </c>
      <c r="W11">
        <v>3.1568999999999998</v>
      </c>
      <c r="Y11">
        <v>5.5</v>
      </c>
      <c r="Z11">
        <v>5.1085000000000003</v>
      </c>
      <c r="AA11">
        <v>2.6240999999999999</v>
      </c>
      <c r="AC11">
        <v>5.5</v>
      </c>
      <c r="AD11">
        <v>4.2058999999999997</v>
      </c>
      <c r="AE11">
        <v>6.2698</v>
      </c>
    </row>
    <row r="13" spans="1:31" x14ac:dyDescent="0.25">
      <c r="A13" t="s">
        <v>14</v>
      </c>
      <c r="B13">
        <f>AVERAGE(B6:B11)</f>
        <v>6.6543000000000001</v>
      </c>
      <c r="C13">
        <f>AVERAGE(C6:C11)</f>
        <v>8.6834499999999988</v>
      </c>
      <c r="E13" t="s">
        <v>14</v>
      </c>
      <c r="F13">
        <f t="shared" ref="D13:AE13" si="0">AVERAGE(F6:F11)</f>
        <v>4.1010666666666671</v>
      </c>
      <c r="G13">
        <f t="shared" si="0"/>
        <v>4.9307833333333333</v>
      </c>
      <c r="I13" t="s">
        <v>14</v>
      </c>
      <c r="J13">
        <f t="shared" si="0"/>
        <v>3.9699666666666666</v>
      </c>
      <c r="K13">
        <f t="shared" si="0"/>
        <v>6.4000999999999992</v>
      </c>
      <c r="M13" t="s">
        <v>14</v>
      </c>
      <c r="N13">
        <f t="shared" si="0"/>
        <v>5.2791999999999994</v>
      </c>
      <c r="O13">
        <f t="shared" si="0"/>
        <v>6.2709000000000001</v>
      </c>
      <c r="Q13" t="s">
        <v>14</v>
      </c>
      <c r="R13">
        <f t="shared" si="0"/>
        <v>4.1355333333333339</v>
      </c>
      <c r="S13">
        <f t="shared" si="0"/>
        <v>5.9883833333333341</v>
      </c>
      <c r="U13" t="s">
        <v>14</v>
      </c>
      <c r="V13">
        <f t="shared" si="0"/>
        <v>4.201716666666667</v>
      </c>
      <c r="W13">
        <f t="shared" si="0"/>
        <v>4.5374333333333334</v>
      </c>
      <c r="Y13" t="s">
        <v>14</v>
      </c>
      <c r="Z13">
        <f t="shared" si="0"/>
        <v>4.8588999999999993</v>
      </c>
      <c r="AA13">
        <f t="shared" si="0"/>
        <v>3.1795166666666663</v>
      </c>
      <c r="AC13" t="s">
        <v>14</v>
      </c>
      <c r="AD13">
        <f t="shared" si="0"/>
        <v>4.0837000000000003</v>
      </c>
      <c r="AE13">
        <f t="shared" si="0"/>
        <v>7.5018500000000001</v>
      </c>
    </row>
    <row r="14" spans="1:31" x14ac:dyDescent="0.25">
      <c r="A14" t="s">
        <v>15</v>
      </c>
      <c r="B14">
        <f>_xlfn.STDEV.P(B6:B11)</f>
        <v>3.6587980676719494</v>
      </c>
      <c r="C14">
        <f>_xlfn.STDEV.P(C6:C11)</f>
        <v>6.6604308816447197</v>
      </c>
      <c r="E14" t="s">
        <v>15</v>
      </c>
      <c r="F14">
        <f t="shared" ref="D14:AE14" si="1">_xlfn.STDEV.P(F6:F11)</f>
        <v>0.52067886029255783</v>
      </c>
      <c r="G14">
        <f t="shared" si="1"/>
        <v>0.8218267323807128</v>
      </c>
      <c r="I14" t="s">
        <v>15</v>
      </c>
      <c r="J14">
        <f t="shared" si="1"/>
        <v>0.22684742792360596</v>
      </c>
      <c r="K14">
        <f t="shared" si="1"/>
        <v>1.2432257397592759</v>
      </c>
      <c r="M14" t="s">
        <v>15</v>
      </c>
      <c r="N14">
        <f t="shared" si="1"/>
        <v>1.4736103385902282</v>
      </c>
      <c r="O14">
        <f t="shared" si="1"/>
        <v>0.58239677483081342</v>
      </c>
      <c r="Q14" t="s">
        <v>15</v>
      </c>
      <c r="R14">
        <f t="shared" si="1"/>
        <v>0.35940771493605356</v>
      </c>
      <c r="S14">
        <f t="shared" si="1"/>
        <v>2.3840436037795567</v>
      </c>
      <c r="U14" t="s">
        <v>15</v>
      </c>
      <c r="V14">
        <f t="shared" si="1"/>
        <v>0.26083607506546236</v>
      </c>
      <c r="W14">
        <f t="shared" si="1"/>
        <v>1.0096926886709412</v>
      </c>
      <c r="Y14" t="s">
        <v>15</v>
      </c>
      <c r="Z14">
        <f t="shared" si="1"/>
        <v>0.42262740091006884</v>
      </c>
      <c r="AA14">
        <f t="shared" si="1"/>
        <v>0.6920187435242563</v>
      </c>
      <c r="AC14" t="s">
        <v>15</v>
      </c>
      <c r="AD14">
        <f t="shared" si="1"/>
        <v>0.28677133166804974</v>
      </c>
      <c r="AE14">
        <f t="shared" si="1"/>
        <v>3.3551739591015735</v>
      </c>
    </row>
    <row r="15" spans="1:31" x14ac:dyDescent="0.25">
      <c r="A15" t="s">
        <v>16</v>
      </c>
      <c r="B15">
        <f>B14*2</f>
        <v>7.3175961353438987</v>
      </c>
      <c r="C15">
        <f>C14*2</f>
        <v>13.320861763289439</v>
      </c>
      <c r="E15" t="s">
        <v>16</v>
      </c>
      <c r="F15">
        <f t="shared" ref="D15:AE15" si="2">F14*2</f>
        <v>1.0413577205851157</v>
      </c>
      <c r="G15">
        <f t="shared" si="2"/>
        <v>1.6436534647614256</v>
      </c>
      <c r="I15" t="s">
        <v>16</v>
      </c>
      <c r="J15">
        <f t="shared" si="2"/>
        <v>0.45369485584721192</v>
      </c>
      <c r="K15">
        <f t="shared" si="2"/>
        <v>2.4864514795185517</v>
      </c>
      <c r="M15" t="s">
        <v>16</v>
      </c>
      <c r="N15">
        <f t="shared" si="2"/>
        <v>2.9472206771804563</v>
      </c>
      <c r="O15">
        <f t="shared" si="2"/>
        <v>1.1647935496616268</v>
      </c>
      <c r="Q15" t="s">
        <v>16</v>
      </c>
      <c r="R15">
        <f t="shared" si="2"/>
        <v>0.71881542987210711</v>
      </c>
      <c r="S15">
        <f t="shared" si="2"/>
        <v>4.7680872075591134</v>
      </c>
      <c r="U15" t="s">
        <v>16</v>
      </c>
      <c r="V15">
        <f t="shared" si="2"/>
        <v>0.52167215013092472</v>
      </c>
      <c r="W15">
        <f t="shared" si="2"/>
        <v>2.0193853773418824</v>
      </c>
      <c r="Y15" t="s">
        <v>16</v>
      </c>
      <c r="Z15">
        <f t="shared" si="2"/>
        <v>0.84525480182013768</v>
      </c>
      <c r="AA15">
        <f t="shared" si="2"/>
        <v>1.3840374870485126</v>
      </c>
      <c r="AC15" t="s">
        <v>16</v>
      </c>
      <c r="AD15">
        <f t="shared" si="2"/>
        <v>0.57354266333609949</v>
      </c>
      <c r="AE15">
        <f t="shared" si="2"/>
        <v>6.7103479182031469</v>
      </c>
    </row>
    <row r="16" spans="1:31" x14ac:dyDescent="0.25">
      <c r="A16" t="s">
        <v>17</v>
      </c>
      <c r="B16">
        <f>B13+B15</f>
        <v>13.971896135343899</v>
      </c>
      <c r="C16">
        <f>C13+C15</f>
        <v>22.004311763289436</v>
      </c>
      <c r="E16" t="s">
        <v>17</v>
      </c>
      <c r="F16">
        <f t="shared" ref="D16:AE16" si="3">F13+F15</f>
        <v>5.1424243872517827</v>
      </c>
      <c r="G16">
        <f t="shared" si="3"/>
        <v>6.5744367980947587</v>
      </c>
      <c r="I16" t="s">
        <v>17</v>
      </c>
      <c r="J16">
        <f t="shared" si="3"/>
        <v>4.4236615225138785</v>
      </c>
      <c r="K16">
        <f t="shared" si="3"/>
        <v>8.8865514795185518</v>
      </c>
      <c r="M16" t="s">
        <v>17</v>
      </c>
      <c r="N16">
        <f t="shared" si="3"/>
        <v>8.2264206771804567</v>
      </c>
      <c r="O16">
        <f t="shared" si="3"/>
        <v>7.435693549661627</v>
      </c>
      <c r="Q16" t="s">
        <v>17</v>
      </c>
      <c r="R16">
        <f t="shared" si="3"/>
        <v>4.854348763205441</v>
      </c>
      <c r="S16">
        <f t="shared" si="3"/>
        <v>10.756470540892447</v>
      </c>
      <c r="U16" t="s">
        <v>17</v>
      </c>
      <c r="V16">
        <f t="shared" si="3"/>
        <v>4.7233888167975913</v>
      </c>
      <c r="W16">
        <f t="shared" si="3"/>
        <v>6.5568187106752163</v>
      </c>
      <c r="Y16" t="s">
        <v>17</v>
      </c>
      <c r="Z16">
        <f t="shared" si="3"/>
        <v>5.7041548018201373</v>
      </c>
      <c r="AA16">
        <f t="shared" si="3"/>
        <v>4.5635541537151791</v>
      </c>
      <c r="AC16" t="s">
        <v>17</v>
      </c>
      <c r="AD16">
        <f t="shared" si="3"/>
        <v>4.6572426633360999</v>
      </c>
      <c r="AE16">
        <f t="shared" si="3"/>
        <v>14.212197918203147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5.5773000000000001</v>
      </c>
      <c r="M27">
        <f>AVERAGE(C5,G5,K5,O5,S5,W5,AA5,AE5)</f>
        <v>9.2974374999999991</v>
      </c>
      <c r="P27">
        <f>L28-L27</f>
        <v>0.38707500000000028</v>
      </c>
      <c r="Q27">
        <f>M28-M27</f>
        <v>-2.7254625000000008</v>
      </c>
      <c r="S27">
        <v>0.5</v>
      </c>
      <c r="T27">
        <f>P27/L27*100</f>
        <v>6.9401861115593615</v>
      </c>
      <c r="U27">
        <f>Q27/M27*100</f>
        <v>-29.314125531900604</v>
      </c>
      <c r="Y27">
        <f>L27</f>
        <v>5.5773000000000001</v>
      </c>
      <c r="Z27">
        <f>M27</f>
        <v>9.2974374999999991</v>
      </c>
      <c r="AB27">
        <f>T27</f>
        <v>6.9401861115593615</v>
      </c>
      <c r="AC27">
        <f>T28</f>
        <v>-11.164900579133272</v>
      </c>
      <c r="AD27">
        <f>T29</f>
        <v>-26.623321320352144</v>
      </c>
      <c r="AE27">
        <f>T30</f>
        <v>-24.232603589550493</v>
      </c>
      <c r="AF27">
        <f>T31</f>
        <v>-24.245602710989196</v>
      </c>
      <c r="AG27">
        <f>T32</f>
        <v>-19.296971652950351</v>
      </c>
      <c r="AH27">
        <f>U27</f>
        <v>-29.314125531900604</v>
      </c>
      <c r="AI27">
        <f>U28</f>
        <v>-40.443267298113042</v>
      </c>
      <c r="AJ27">
        <f>U29</f>
        <v>-40.741198851834184</v>
      </c>
      <c r="AK27">
        <f>U30</f>
        <v>-27.164877419181366</v>
      </c>
      <c r="AL27">
        <f>U31</f>
        <v>-33.383795266168775</v>
      </c>
      <c r="AM27">
        <f>U32</f>
        <v>-45.843814491896289</v>
      </c>
    </row>
    <row r="28" spans="11:39" x14ac:dyDescent="0.25">
      <c r="K28">
        <v>0.5</v>
      </c>
      <c r="L28">
        <f>AVERAGE(B6,F6,J6,N6,R6,V6,Z6,AD6)</f>
        <v>5.9643750000000004</v>
      </c>
      <c r="M28">
        <f>AVERAGE(C6,G6,K6,O6,S6,W6,AA6,AE6)</f>
        <v>6.5719749999999983</v>
      </c>
      <c r="P28">
        <f>L29-L27</f>
        <v>-0.62270000000000003</v>
      </c>
      <c r="Q28">
        <f>M29-M27</f>
        <v>-3.7601874999999989</v>
      </c>
      <c r="S28">
        <v>1.5</v>
      </c>
      <c r="T28">
        <f>P28/L27*100</f>
        <v>-11.164900579133272</v>
      </c>
      <c r="U28">
        <f>Q28/M27*100</f>
        <v>-40.443267298113042</v>
      </c>
    </row>
    <row r="29" spans="11:39" x14ac:dyDescent="0.25">
      <c r="K29">
        <v>1.5</v>
      </c>
      <c r="L29">
        <f>AVERAGE(B7,F7,J7,N7,R7,V7,Z7,AD7)</f>
        <v>4.9546000000000001</v>
      </c>
      <c r="M29">
        <f>AVERAGE(C7,G7,K7,O7,S7,W7,AA7,AE7)</f>
        <v>5.5372500000000002</v>
      </c>
      <c r="P29">
        <f>L30-L27</f>
        <v>-1.4848625000000002</v>
      </c>
      <c r="Q29">
        <f>M30-M27</f>
        <v>-3.7878875000000001</v>
      </c>
      <c r="S29">
        <v>2.5</v>
      </c>
      <c r="T29">
        <f>P29/L27*100</f>
        <v>-26.623321320352144</v>
      </c>
      <c r="U29">
        <f>Q29/M27*100</f>
        <v>-40.741198851834184</v>
      </c>
    </row>
    <row r="30" spans="11:39" x14ac:dyDescent="0.25">
      <c r="K30">
        <v>2.5</v>
      </c>
      <c r="L30">
        <f>AVERAGE(B8,F8,J8,N8,R8,V8,Z8,AD8)</f>
        <v>4.0924375</v>
      </c>
      <c r="M30">
        <f>AVERAGE(C8,G8,K8,O8,S8,W8,AA8,AE8)</f>
        <v>5.5095499999999991</v>
      </c>
      <c r="P30">
        <f>L31-L27</f>
        <v>-1.3515249999999996</v>
      </c>
      <c r="Q30">
        <f>M31-M27</f>
        <v>-2.5256375000000002</v>
      </c>
      <c r="S30">
        <v>3.5</v>
      </c>
      <c r="T30">
        <f>P30/L27*100</f>
        <v>-24.232603589550493</v>
      </c>
      <c r="U30">
        <f>Q30/M27*100</f>
        <v>-27.164877419181366</v>
      </c>
    </row>
    <row r="31" spans="11:39" x14ac:dyDescent="0.25">
      <c r="K31">
        <v>3.5</v>
      </c>
      <c r="L31">
        <f>AVERAGE(B9,F9,J9,N9,R9,V9,Z9,AD9)</f>
        <v>4.2257750000000005</v>
      </c>
      <c r="M31">
        <f>AVERAGE(C9,G9,K9,O9,S9,W9,AA9,AE9)</f>
        <v>6.7717999999999989</v>
      </c>
      <c r="P31">
        <f>L32-L27</f>
        <v>-1.3522500000000006</v>
      </c>
      <c r="Q31">
        <f>M32-M27</f>
        <v>-3.1038375</v>
      </c>
      <c r="S31">
        <v>4.5</v>
      </c>
      <c r="T31">
        <f>P31/L27*100</f>
        <v>-24.245602710989196</v>
      </c>
      <c r="U31">
        <f>Q31/M27*100</f>
        <v>-33.383795266168775</v>
      </c>
    </row>
    <row r="32" spans="11:39" x14ac:dyDescent="0.25">
      <c r="K32">
        <v>4.5</v>
      </c>
      <c r="L32">
        <f>AVERAGE(B10,F10,J10,N10,R10,V10,Z10,AD10)</f>
        <v>4.2250499999999995</v>
      </c>
      <c r="M32">
        <f>AVERAGE(C10,G10,K10,O10,S10,W10,AA10,AE10)</f>
        <v>6.1935999999999991</v>
      </c>
      <c r="P32">
        <f>L33-L27</f>
        <v>-1.0762499999999999</v>
      </c>
      <c r="Q32">
        <f>M33-M27</f>
        <v>-4.2622999999999998</v>
      </c>
      <c r="S32">
        <v>5.5</v>
      </c>
      <c r="T32">
        <f>P32/L27*100</f>
        <v>-19.296971652950351</v>
      </c>
      <c r="U32">
        <f>Q32/M27*100</f>
        <v>-45.843814491896289</v>
      </c>
    </row>
    <row r="33" spans="1:13" x14ac:dyDescent="0.25">
      <c r="K33">
        <v>5.5</v>
      </c>
      <c r="L33">
        <f>AVERAGE(B11,F11,J11,N11,R11,V11,Z11,AD11)</f>
        <v>4.5010500000000002</v>
      </c>
      <c r="M33">
        <f>AVERAGE(C11,G11,K11,O11,S11,W11,AA11,AE11)</f>
        <v>5.0351374999999994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12.175700000000001</v>
      </c>
      <c r="C42">
        <f>C5</f>
        <v>42.673200000000001</v>
      </c>
    </row>
    <row r="43" spans="1:13" x14ac:dyDescent="0.25">
      <c r="A43" s="1">
        <v>2</v>
      </c>
      <c r="B43">
        <f>F5</f>
        <v>4.2125000000000004</v>
      </c>
      <c r="C43">
        <f>G5</f>
        <v>4.8452999999999999</v>
      </c>
    </row>
    <row r="44" spans="1:13" x14ac:dyDescent="0.25">
      <c r="A44" s="1">
        <v>3</v>
      </c>
      <c r="B44">
        <f>J5</f>
        <v>4.8113000000000001</v>
      </c>
      <c r="C44">
        <f>K5</f>
        <v>3.7713000000000001</v>
      </c>
    </row>
    <row r="45" spans="1:13" x14ac:dyDescent="0.25">
      <c r="A45" s="1">
        <v>4</v>
      </c>
      <c r="B45">
        <f>N5</f>
        <v>6.0742000000000003</v>
      </c>
      <c r="C45">
        <f>O5</f>
        <v>8.2581000000000007</v>
      </c>
    </row>
    <row r="46" spans="1:13" x14ac:dyDescent="0.25">
      <c r="A46" s="1">
        <v>5</v>
      </c>
      <c r="B46">
        <f>R5</f>
        <v>5.2384000000000004</v>
      </c>
      <c r="C46">
        <f>S5</f>
        <v>3.8771</v>
      </c>
    </row>
    <row r="47" spans="1:13" x14ac:dyDescent="0.25">
      <c r="A47" s="1">
        <v>6</v>
      </c>
      <c r="B47">
        <f>V5</f>
        <v>4.0109000000000004</v>
      </c>
      <c r="C47">
        <f>W5</f>
        <v>5.1242000000000001</v>
      </c>
    </row>
    <row r="48" spans="1:13" x14ac:dyDescent="0.25">
      <c r="A48" s="1">
        <v>7</v>
      </c>
      <c r="B48">
        <f>Z5</f>
        <v>3.8174000000000001</v>
      </c>
      <c r="C48">
        <f>AA5</f>
        <v>2.6858</v>
      </c>
    </row>
    <row r="49" spans="1:3" x14ac:dyDescent="0.25">
      <c r="A49" s="1">
        <v>8</v>
      </c>
      <c r="B49">
        <f>AD5</f>
        <v>4.2779999999999996</v>
      </c>
      <c r="C49">
        <f>AE5</f>
        <v>3.1444999999999999</v>
      </c>
    </row>
    <row r="51" spans="1:3" x14ac:dyDescent="0.25">
      <c r="A51" t="s">
        <v>28</v>
      </c>
      <c r="B51">
        <f>AVERAGE(B42:B49)</f>
        <v>5.5773000000000001</v>
      </c>
      <c r="C51">
        <f>AVERAGE(C42:C49)</f>
        <v>9.2974374999999991</v>
      </c>
    </row>
    <row r="52" spans="1:3" x14ac:dyDescent="0.25">
      <c r="A52" t="s">
        <v>15</v>
      </c>
      <c r="B52">
        <f>_xlfn.STDEV.P(B42:B49)</f>
        <v>2.5881730496626387</v>
      </c>
      <c r="C52">
        <f>_xlfn.STDEV.P(C42:C49)</f>
        <v>12.716867878131147</v>
      </c>
    </row>
    <row r="53" spans="1:3" x14ac:dyDescent="0.25">
      <c r="A53" t="s">
        <v>29</v>
      </c>
      <c r="B53">
        <f>1.5*B52</f>
        <v>3.8822595744939581</v>
      </c>
      <c r="C53">
        <f>1.5*C52</f>
        <v>19.075301817196721</v>
      </c>
    </row>
    <row r="54" spans="1:3" x14ac:dyDescent="0.25">
      <c r="A54" t="s">
        <v>16</v>
      </c>
      <c r="B54">
        <f>2*B52</f>
        <v>5.1763460993252775</v>
      </c>
      <c r="C54">
        <f>2*C52</f>
        <v>25.433735756262294</v>
      </c>
    </row>
    <row r="55" spans="1:3" x14ac:dyDescent="0.25">
      <c r="A55" t="s">
        <v>30</v>
      </c>
      <c r="B55">
        <f>B51+B53</f>
        <v>9.4595595744939587</v>
      </c>
      <c r="C55">
        <f>C51+C53</f>
        <v>28.372739317196718</v>
      </c>
    </row>
    <row r="56" spans="1:3" x14ac:dyDescent="0.25">
      <c r="A56" t="s">
        <v>17</v>
      </c>
      <c r="B56">
        <f>B51+B54</f>
        <v>10.753646099325277</v>
      </c>
      <c r="C56">
        <f>C51+C54</f>
        <v>34.731173256262295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2015-05-18T01:57:16Z</dcterms:created>
  <dcterms:modified xsi:type="dcterms:W3CDTF">2015-05-27T06:31:12Z</dcterms:modified>
</cp:coreProperties>
</file>