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<sst xmlns="http://schemas.openxmlformats.org/spreadsheetml/2006/main" count="86" uniqueCount="31">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</sst>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9.7018000000000004</v>
      </c>
      <c r="C5">
        <v>2.92</v>
      </c>
      <c r="E5">
        <v>929</v>
      </c>
      <c r="F5">
        <v>5.4276999999999997</v>
      </c>
      <c r="G5">
        <v>3.0322</v>
      </c>
      <c r="I5">
        <v>929</v>
      </c>
      <c r="J5">
        <v>19.6479</v>
      </c>
      <c r="K5">
        <v>12.7332</v>
      </c>
      <c r="M5">
        <v>929</v>
      </c>
      <c r="N5">
        <v>7.8857999999999997</v>
      </c>
      <c r="O5">
        <v>7.6384999999999996</v>
      </c>
      <c r="Q5">
        <v>929</v>
      </c>
      <c r="R5">
        <v>7.4023000000000003</v>
      </c>
      <c r="S5">
        <v>3.3233999999999999</v>
      </c>
      <c r="U5">
        <v>929</v>
      </c>
      <c r="V5">
        <v>6.9263000000000003</v>
      </c>
      <c r="W5">
        <v>3.3847999999999998</v>
      </c>
      <c r="Y5">
        <v>929</v>
      </c>
      <c r="Z5">
        <v>9.5393000000000008</v>
      </c>
      <c r="AA5">
        <v>2.2362000000000002</v>
      </c>
      <c r="AC5">
        <v>929</v>
      </c>
      <c r="AD5">
        <v>8.8646999999999991</v>
      </c>
      <c r="AE5">
        <v>8.5975000000000001</v>
      </c>
    </row>
    <row r="6" spans="1:31" x14ac:dyDescent="0.25">
      <c r="A6">
        <v>0.5</v>
      </c>
      <c r="B6">
        <v>10.122199999999999</v>
      </c>
      <c r="C6">
        <v>3.2265000000000001</v>
      </c>
      <c r="E6">
        <v>0.5</v>
      </c>
      <c r="F6">
        <v>6.0224000000000002</v>
      </c>
      <c r="G6">
        <v>3.1646999999999998</v>
      </c>
      <c r="I6">
        <v>0.5</v>
      </c>
      <c r="J6">
        <v>8.9588999999999999</v>
      </c>
      <c r="K6">
        <v>8.2889999999999997</v>
      </c>
      <c r="M6">
        <v>0.5</v>
      </c>
      <c r="N6">
        <v>5.1826999999999996</v>
      </c>
      <c r="O6">
        <v>5.2782999999999998</v>
      </c>
      <c r="Q6">
        <v>0.5</v>
      </c>
      <c r="R6">
        <v>6.3319999999999999</v>
      </c>
      <c r="S6">
        <v>2.9409999999999998</v>
      </c>
      <c r="U6">
        <v>0.5</v>
      </c>
      <c r="V6">
        <v>6.6386000000000003</v>
      </c>
      <c r="W6">
        <v>3.1303999999999998</v>
      </c>
      <c r="Y6">
        <v>0.5</v>
      </c>
      <c r="Z6">
        <v>16.579599999999999</v>
      </c>
      <c r="AA6">
        <v>2.8837999999999999</v>
      </c>
      <c r="AC6">
        <v>0.5</v>
      </c>
      <c r="AD6">
        <v>5.1664000000000003</v>
      </c>
      <c r="AE6">
        <v>5.3228</v>
      </c>
    </row>
    <row r="7" spans="1:31" x14ac:dyDescent="0.25">
      <c r="A7">
        <v>1.5</v>
      </c>
      <c r="B7">
        <v>11.180199999999999</v>
      </c>
      <c r="C7">
        <v>3.2431000000000001</v>
      </c>
      <c r="E7">
        <v>1.5</v>
      </c>
      <c r="F7">
        <v>4.5534999999999997</v>
      </c>
      <c r="G7">
        <v>3.8313000000000001</v>
      </c>
      <c r="I7">
        <v>1.5</v>
      </c>
      <c r="J7">
        <v>6.6250999999999998</v>
      </c>
      <c r="K7">
        <v>4.1048999999999998</v>
      </c>
      <c r="M7">
        <v>1.5</v>
      </c>
      <c r="N7">
        <v>5.3537999999999997</v>
      </c>
      <c r="O7">
        <v>9.0520999999999994</v>
      </c>
      <c r="Q7">
        <v>1.5</v>
      </c>
      <c r="R7">
        <v>6.3601000000000001</v>
      </c>
      <c r="S7">
        <v>3.7250000000000001</v>
      </c>
      <c r="U7">
        <v>1.5</v>
      </c>
      <c r="V7">
        <v>5.9743000000000004</v>
      </c>
      <c r="W7">
        <v>5.1988000000000003</v>
      </c>
      <c r="Y7">
        <v>1.5</v>
      </c>
      <c r="Z7">
        <v>11.342000000000001</v>
      </c>
      <c r="AA7">
        <v>2.8130999999999999</v>
      </c>
      <c r="AC7">
        <v>1.5</v>
      </c>
      <c r="AD7">
        <v>10.99</v>
      </c>
      <c r="AE7">
        <v>9.2315000000000005</v>
      </c>
    </row>
    <row r="8" spans="1:31" x14ac:dyDescent="0.25">
      <c r="A8">
        <v>2.5</v>
      </c>
      <c r="B8">
        <v>12.2021</v>
      </c>
      <c r="C8">
        <v>3.1303999999999998</v>
      </c>
      <c r="E8">
        <v>2.5</v>
      </c>
      <c r="F8">
        <v>4.8811999999999998</v>
      </c>
      <c r="G8">
        <v>3.4108000000000001</v>
      </c>
      <c r="I8">
        <v>2.5</v>
      </c>
      <c r="J8">
        <v>9.2294999999999998</v>
      </c>
      <c r="K8">
        <v>5.97</v>
      </c>
      <c r="M8">
        <v>2.5</v>
      </c>
      <c r="N8">
        <v>10.247999999999999</v>
      </c>
      <c r="O8">
        <v>11.230499999999999</v>
      </c>
      <c r="Q8">
        <v>2.5</v>
      </c>
      <c r="R8">
        <v>7.8493000000000004</v>
      </c>
      <c r="S8">
        <v>7.6047000000000002</v>
      </c>
      <c r="U8">
        <v>2.5</v>
      </c>
      <c r="V8">
        <v>6.5206</v>
      </c>
      <c r="W8">
        <v>3.5192999999999999</v>
      </c>
      <c r="Y8">
        <v>2.5</v>
      </c>
      <c r="Z8">
        <v>10.9053</v>
      </c>
      <c r="AA8">
        <v>2.7488999999999999</v>
      </c>
      <c r="AC8">
        <v>2.5</v>
      </c>
      <c r="AD8">
        <v>9.1746999999999996</v>
      </c>
      <c r="AE8">
        <v>5.6539999999999999</v>
      </c>
    </row>
    <row r="9" spans="1:31" x14ac:dyDescent="0.25">
      <c r="A9">
        <v>3.5</v>
      </c>
      <c r="B9">
        <v>14.8444</v>
      </c>
      <c r="C9">
        <v>3.1421000000000001</v>
      </c>
      <c r="E9">
        <v>3.5</v>
      </c>
      <c r="F9">
        <v>11.717000000000001</v>
      </c>
      <c r="G9">
        <v>3.7244999999999999</v>
      </c>
      <c r="I9">
        <v>3.5</v>
      </c>
      <c r="J9">
        <v>4.6985000000000001</v>
      </c>
      <c r="K9">
        <v>3.3733</v>
      </c>
      <c r="M9">
        <v>3.5</v>
      </c>
      <c r="N9">
        <v>7.7233999999999998</v>
      </c>
      <c r="O9">
        <v>4.6599000000000004</v>
      </c>
      <c r="Q9">
        <v>3.5</v>
      </c>
      <c r="R9">
        <v>6.6776999999999997</v>
      </c>
      <c r="S9">
        <v>4.8471000000000002</v>
      </c>
      <c r="U9">
        <v>3.5</v>
      </c>
      <c r="V9">
        <v>6.4002999999999997</v>
      </c>
      <c r="W9">
        <v>3.4617</v>
      </c>
      <c r="Y9">
        <v>3.5</v>
      </c>
      <c r="Z9">
        <v>13.614100000000001</v>
      </c>
      <c r="AA9">
        <v>5.5006000000000004</v>
      </c>
      <c r="AC9">
        <v>3.5</v>
      </c>
      <c r="AD9">
        <v>9.1838999999999995</v>
      </c>
      <c r="AE9">
        <v>6.0213999999999999</v>
      </c>
    </row>
    <row r="10" spans="1:31" x14ac:dyDescent="0.25">
      <c r="A10">
        <v>4.5</v>
      </c>
      <c r="B10">
        <v>13.502700000000001</v>
      </c>
      <c r="C10">
        <v>2.8275000000000001</v>
      </c>
      <c r="E10">
        <v>4.5</v>
      </c>
      <c r="F10">
        <v>23.955100000000002</v>
      </c>
      <c r="G10">
        <v>11.9217</v>
      </c>
      <c r="I10">
        <v>4.5</v>
      </c>
      <c r="J10">
        <v>3.6661999999999999</v>
      </c>
      <c r="K10">
        <v>3.1579999999999999</v>
      </c>
      <c r="M10">
        <v>4.5</v>
      </c>
      <c r="N10">
        <v>6.3970000000000002</v>
      </c>
      <c r="O10">
        <v>7.6028000000000002</v>
      </c>
      <c r="Q10">
        <v>4.5</v>
      </c>
      <c r="R10">
        <v>10.4556</v>
      </c>
      <c r="S10">
        <v>3.9836999999999998</v>
      </c>
      <c r="U10">
        <v>4.5</v>
      </c>
      <c r="V10">
        <v>6.8131000000000004</v>
      </c>
      <c r="W10">
        <v>3.3698000000000001</v>
      </c>
      <c r="Y10">
        <v>4.5</v>
      </c>
      <c r="Z10">
        <v>10.8361</v>
      </c>
      <c r="AA10">
        <v>5.2294</v>
      </c>
      <c r="AC10">
        <v>4.5</v>
      </c>
      <c r="AD10">
        <v>8.3168000000000006</v>
      </c>
      <c r="AE10">
        <v>6.0739999999999998</v>
      </c>
    </row>
    <row r="11" spans="1:31" x14ac:dyDescent="0.25">
      <c r="A11">
        <v>5.5</v>
      </c>
      <c r="B11">
        <v>13.3094</v>
      </c>
      <c r="C11">
        <v>2.6423000000000001</v>
      </c>
      <c r="E11">
        <v>5.5</v>
      </c>
      <c r="F11">
        <v>53.812600000000003</v>
      </c>
      <c r="G11">
        <v>16.6358</v>
      </c>
      <c r="I11">
        <v>5.5</v>
      </c>
      <c r="J11">
        <v>4.7415000000000003</v>
      </c>
      <c r="K11">
        <v>4.1079999999999997</v>
      </c>
      <c r="M11">
        <v>5.5</v>
      </c>
      <c r="N11">
        <v>7.5922999999999998</v>
      </c>
      <c r="O11">
        <v>5.5754999999999999</v>
      </c>
      <c r="Q11">
        <v>5.5</v>
      </c>
      <c r="R11">
        <v>5.2161</v>
      </c>
      <c r="S11">
        <v>3.7919999999999998</v>
      </c>
      <c r="U11">
        <v>5.5</v>
      </c>
      <c r="V11">
        <v>6.5895999999999999</v>
      </c>
      <c r="W11">
        <v>2.9169999999999998</v>
      </c>
      <c r="Y11">
        <v>5.5</v>
      </c>
      <c r="Z11">
        <v>5.71</v>
      </c>
      <c r="AA11">
        <v>5.2907000000000002</v>
      </c>
      <c r="AC11">
        <v>5.5</v>
      </c>
      <c r="AD11">
        <v>7.1993999999999998</v>
      </c>
      <c r="AE11">
        <v>3.2624</v>
      </c>
    </row>
    <row r="13" spans="1:31" x14ac:dyDescent="0.25">
      <c r="A13" t="s">
        <v>14</v>
      </c>
      <c r="B13">
        <f>AVERAGE(B6:B11)</f>
        <v>12.526833333333334</v>
      </c>
      <c r="C13">
        <f>AVERAGE(C6:C11)</f>
        <v>3.0353166666666667</v>
      </c>
      <c r="E13" t="s">
        <v>14</v>
      </c>
      <c r="F13">
        <f t="shared" ref="D13:AE13" si="0">AVERAGE(F6:F11)</f>
        <v>17.490300000000001</v>
      </c>
      <c r="G13">
        <f t="shared" si="0"/>
        <v>7.1147999999999998</v>
      </c>
      <c r="I13" t="s">
        <v>14</v>
      </c>
      <c r="J13">
        <f t="shared" si="0"/>
        <v>6.3199499999999995</v>
      </c>
      <c r="K13">
        <f t="shared" si="0"/>
        <v>4.8338666666666663</v>
      </c>
      <c r="M13" t="s">
        <v>14</v>
      </c>
      <c r="N13">
        <f t="shared" si="0"/>
        <v>7.0828666666666669</v>
      </c>
      <c r="O13">
        <f t="shared" si="0"/>
        <v>7.2331833333333329</v>
      </c>
      <c r="Q13" t="s">
        <v>14</v>
      </c>
      <c r="R13">
        <f t="shared" si="0"/>
        <v>7.1484666666666667</v>
      </c>
      <c r="S13">
        <f t="shared" si="0"/>
        <v>4.4822500000000005</v>
      </c>
      <c r="U13" t="s">
        <v>14</v>
      </c>
      <c r="V13">
        <f t="shared" si="0"/>
        <v>6.4894166666666662</v>
      </c>
      <c r="W13">
        <f t="shared" si="0"/>
        <v>3.5995000000000004</v>
      </c>
      <c r="Y13" t="s">
        <v>14</v>
      </c>
      <c r="Z13">
        <f t="shared" si="0"/>
        <v>11.49785</v>
      </c>
      <c r="AA13">
        <f t="shared" si="0"/>
        <v>4.07775</v>
      </c>
      <c r="AC13" t="s">
        <v>14</v>
      </c>
      <c r="AD13">
        <f t="shared" si="0"/>
        <v>8.3385333333333325</v>
      </c>
      <c r="AE13">
        <f t="shared" si="0"/>
        <v>5.9276833333333334</v>
      </c>
    </row>
    <row r="14" spans="1:31" x14ac:dyDescent="0.25">
      <c r="A14" t="s">
        <v>15</v>
      </c>
      <c r="B14">
        <f>_xlfn.STDEV.P(B6:B11)</f>
        <v>1.5618886074948504</v>
      </c>
      <c r="C14">
        <f>_xlfn.STDEV.P(C6:C11)</f>
        <v>0.22279226809344668</v>
      </c>
      <c r="E14" t="s">
        <v>15</v>
      </c>
      <c r="F14">
        <f t="shared" ref="D14:AE14" si="1">_xlfn.STDEV.P(F6:F11)</f>
        <v>17.570320793315073</v>
      </c>
      <c r="G14">
        <f t="shared" si="1"/>
        <v>5.2496688936858993</v>
      </c>
      <c r="I14" t="s">
        <v>15</v>
      </c>
      <c r="J14">
        <f t="shared" si="1"/>
        <v>2.1480862954034241</v>
      </c>
      <c r="K14">
        <f t="shared" si="1"/>
        <v>1.7901957152470482</v>
      </c>
      <c r="M14" t="s">
        <v>15</v>
      </c>
      <c r="N14">
        <f t="shared" si="1"/>
        <v>1.7203968666818956</v>
      </c>
      <c r="O14">
        <f t="shared" si="1"/>
        <v>2.3314832492190249</v>
      </c>
      <c r="Q14" t="s">
        <v>15</v>
      </c>
      <c r="R14">
        <f t="shared" si="1"/>
        <v>1.6669383238607112</v>
      </c>
      <c r="S14">
        <f t="shared" si="1"/>
        <v>1.5031459130215294</v>
      </c>
      <c r="U14" t="s">
        <v>15</v>
      </c>
      <c r="V14">
        <f t="shared" si="1"/>
        <v>0.26182775137270858</v>
      </c>
      <c r="W14">
        <f t="shared" si="1"/>
        <v>0.74406591553884771</v>
      </c>
      <c r="Y14" t="s">
        <v>15</v>
      </c>
      <c r="Z14">
        <f t="shared" si="1"/>
        <v>3.2816465007421747</v>
      </c>
      <c r="AA14">
        <f t="shared" si="1"/>
        <v>1.2657505082624574</v>
      </c>
      <c r="AC14" t="s">
        <v>15</v>
      </c>
      <c r="AD14">
        <f t="shared" si="1"/>
        <v>1.8168022252175813</v>
      </c>
      <c r="AE14">
        <f t="shared" si="1"/>
        <v>1.7554637377975719</v>
      </c>
    </row>
    <row r="15" spans="1:31" x14ac:dyDescent="0.25">
      <c r="A15" t="s">
        <v>16</v>
      </c>
      <c r="B15">
        <f>B14*2</f>
        <v>3.1237772149897007</v>
      </c>
      <c r="C15">
        <f>C14*2</f>
        <v>0.44558453618689337</v>
      </c>
      <c r="E15" t="s">
        <v>16</v>
      </c>
      <c r="F15">
        <f t="shared" ref="D15:AE15" si="2">F14*2</f>
        <v>35.140641586630146</v>
      </c>
      <c r="G15">
        <f t="shared" si="2"/>
        <v>10.499337787371799</v>
      </c>
      <c r="I15" t="s">
        <v>16</v>
      </c>
      <c r="J15">
        <f t="shared" si="2"/>
        <v>4.2961725908068482</v>
      </c>
      <c r="K15">
        <f t="shared" si="2"/>
        <v>3.5803914304940965</v>
      </c>
      <c r="M15" t="s">
        <v>16</v>
      </c>
      <c r="N15">
        <f t="shared" si="2"/>
        <v>3.4407937333637912</v>
      </c>
      <c r="O15">
        <f t="shared" si="2"/>
        <v>4.6629664984380499</v>
      </c>
      <c r="Q15" t="s">
        <v>16</v>
      </c>
      <c r="R15">
        <f t="shared" si="2"/>
        <v>3.3338766477214223</v>
      </c>
      <c r="S15">
        <f t="shared" si="2"/>
        <v>3.0062918260430589</v>
      </c>
      <c r="U15" t="s">
        <v>16</v>
      </c>
      <c r="V15">
        <f t="shared" si="2"/>
        <v>0.52365550274541717</v>
      </c>
      <c r="W15">
        <f t="shared" si="2"/>
        <v>1.4881318310776954</v>
      </c>
      <c r="Y15" t="s">
        <v>16</v>
      </c>
      <c r="Z15">
        <f t="shared" si="2"/>
        <v>6.5632930014843494</v>
      </c>
      <c r="AA15">
        <f t="shared" si="2"/>
        <v>2.5315010165249148</v>
      </c>
      <c r="AC15" t="s">
        <v>16</v>
      </c>
      <c r="AD15">
        <f t="shared" si="2"/>
        <v>3.6336044504351626</v>
      </c>
      <c r="AE15">
        <f t="shared" si="2"/>
        <v>3.5109274755951438</v>
      </c>
    </row>
    <row r="16" spans="1:31" x14ac:dyDescent="0.25">
      <c r="A16" t="s">
        <v>17</v>
      </c>
      <c r="B16">
        <f>B13+B15</f>
        <v>15.650610548323035</v>
      </c>
      <c r="C16">
        <f>C13+C15</f>
        <v>3.48090120285356</v>
      </c>
      <c r="E16" t="s">
        <v>17</v>
      </c>
      <c r="F16">
        <f t="shared" ref="D16:AE16" si="3">F13+F15</f>
        <v>52.630941586630144</v>
      </c>
      <c r="G16">
        <f t="shared" si="3"/>
        <v>17.614137787371799</v>
      </c>
      <c r="I16" t="s">
        <v>17</v>
      </c>
      <c r="J16">
        <f t="shared" si="3"/>
        <v>10.616122590806848</v>
      </c>
      <c r="K16">
        <f t="shared" si="3"/>
        <v>8.4142580971607632</v>
      </c>
      <c r="M16" t="s">
        <v>17</v>
      </c>
      <c r="N16">
        <f t="shared" si="3"/>
        <v>10.523660400030458</v>
      </c>
      <c r="O16">
        <f t="shared" si="3"/>
        <v>11.896149831771382</v>
      </c>
      <c r="Q16" t="s">
        <v>17</v>
      </c>
      <c r="R16">
        <f t="shared" si="3"/>
        <v>10.482343314388089</v>
      </c>
      <c r="S16">
        <f t="shared" si="3"/>
        <v>7.4885418260430594</v>
      </c>
      <c r="U16" t="s">
        <v>17</v>
      </c>
      <c r="V16">
        <f t="shared" si="3"/>
        <v>7.0130721694120837</v>
      </c>
      <c r="W16">
        <f t="shared" si="3"/>
        <v>5.0876318310776956</v>
      </c>
      <c r="Y16" t="s">
        <v>17</v>
      </c>
      <c r="Z16">
        <f t="shared" si="3"/>
        <v>18.06114300148435</v>
      </c>
      <c r="AA16">
        <f t="shared" si="3"/>
        <v>6.6092510165249152</v>
      </c>
      <c r="AC16" t="s">
        <v>17</v>
      </c>
      <c r="AD16">
        <f t="shared" si="3"/>
        <v>11.972137783768495</v>
      </c>
      <c r="AE16">
        <f t="shared" si="3"/>
        <v>9.4386108089284768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9.4244749999999993</v>
      </c>
      <c r="M27">
        <f>AVERAGE(C5,G5,K5,O5,S5,W5,AA5,AE5)</f>
        <v>5.4832249999999991</v>
      </c>
      <c r="P27">
        <f>L28-L27</f>
        <v>-1.2991250000000001</v>
      </c>
      <c r="Q27">
        <f>M28-M27</f>
        <v>-1.2036624999999992</v>
      </c>
      <c r="S27">
        <v>0.5</v>
      </c>
      <c r="T27">
        <f>P27/L27*100</f>
        <v>-13.784587470389601</v>
      </c>
      <c r="U27">
        <f>Q27/M27*100</f>
        <v>-21.951725490017267</v>
      </c>
      <c r="Y27">
        <f>L27</f>
        <v>9.4244749999999993</v>
      </c>
      <c r="Z27">
        <f>M27</f>
        <v>5.4832249999999991</v>
      </c>
      <c r="AB27">
        <f>T27</f>
        <v>-13.784587470389601</v>
      </c>
      <c r="AC27">
        <f>T28</f>
        <v>-17.264622167282521</v>
      </c>
      <c r="AD27">
        <f>T29</f>
        <v>-5.8161064674690035</v>
      </c>
      <c r="AE27">
        <f>T30</f>
        <v>-0.71157809851477638</v>
      </c>
      <c r="AF27">
        <f>T31</f>
        <v>11.335909957849138</v>
      </c>
      <c r="AG27">
        <f>T32</f>
        <v>38.165388522968122</v>
      </c>
      <c r="AH27">
        <f>U27</f>
        <v>-21.951725490017267</v>
      </c>
      <c r="AI27">
        <f>U28</f>
        <v>-6.0776276734950629</v>
      </c>
      <c r="AJ27">
        <f>U29</f>
        <v>-1.3614250737476596</v>
      </c>
      <c r="AK27">
        <f>U30</f>
        <v>-20.825335454955781</v>
      </c>
      <c r="AL27">
        <f>U31</f>
        <v>0.68641173761791241</v>
      </c>
      <c r="AM27">
        <f>U32</f>
        <v>0.81589757852360589</v>
      </c>
    </row>
    <row r="28" spans="11:39" x14ac:dyDescent="0.25">
      <c r="K28">
        <v>0.5</v>
      </c>
      <c r="L28">
        <f>AVERAGE(B6,F6,J6,N6,R6,V6,Z6,AD6)</f>
        <v>8.1253499999999992</v>
      </c>
      <c r="M28">
        <f>AVERAGE(C6,G6,K6,O6,S6,W6,AA6,AE6)</f>
        <v>4.2795624999999999</v>
      </c>
      <c r="P28">
        <f>L29-L27</f>
        <v>-1.6270999999999995</v>
      </c>
      <c r="Q28">
        <f>M29-M27</f>
        <v>-0.3332499999999996</v>
      </c>
      <c r="S28">
        <v>1.5</v>
      </c>
      <c r="T28">
        <f>P28/L27*100</f>
        <v>-17.264622167282521</v>
      </c>
      <c r="U28">
        <f>Q28/M27*100</f>
        <v>-6.0776276734950629</v>
      </c>
    </row>
    <row r="29" spans="11:39" x14ac:dyDescent="0.25">
      <c r="K29">
        <v>1.5</v>
      </c>
      <c r="L29">
        <f>AVERAGE(B7,F7,J7,N7,R7,V7,Z7,AD7)</f>
        <v>7.7973749999999997</v>
      </c>
      <c r="M29">
        <f>AVERAGE(C7,G7,K7,O7,S7,W7,AA7,AE7)</f>
        <v>5.1499749999999995</v>
      </c>
      <c r="P29">
        <f>L30-L27</f>
        <v>-0.54813749999999928</v>
      </c>
      <c r="Q29">
        <f>M30-M27</f>
        <v>-7.4650000000000105E-2</v>
      </c>
      <c r="S29">
        <v>2.5</v>
      </c>
      <c r="T29">
        <f>P29/L27*100</f>
        <v>-5.8161064674690035</v>
      </c>
      <c r="U29">
        <f>Q29/M27*100</f>
        <v>-1.3614250737476596</v>
      </c>
    </row>
    <row r="30" spans="11:39" x14ac:dyDescent="0.25">
      <c r="K30">
        <v>2.5</v>
      </c>
      <c r="L30">
        <f>AVERAGE(B8,F8,J8,N8,R8,V8,Z8,AD8)</f>
        <v>8.8763375</v>
      </c>
      <c r="M30">
        <f>AVERAGE(C8,G8,K8,O8,S8,W8,AA8,AE8)</f>
        <v>5.408574999999999</v>
      </c>
      <c r="P30">
        <f>L31-L27</f>
        <v>-6.7062500000000469E-2</v>
      </c>
      <c r="Q30">
        <f>M31-M27</f>
        <v>-1.1418999999999988</v>
      </c>
      <c r="S30">
        <v>3.5</v>
      </c>
      <c r="T30">
        <f>P30/L27*100</f>
        <v>-0.71157809851477638</v>
      </c>
      <c r="U30">
        <f>Q30/M27*100</f>
        <v>-20.825335454955781</v>
      </c>
    </row>
    <row r="31" spans="11:39" x14ac:dyDescent="0.25">
      <c r="K31">
        <v>3.5</v>
      </c>
      <c r="L31">
        <f>AVERAGE(B9,F9,J9,N9,R9,V9,Z9,AD9)</f>
        <v>9.3574124999999988</v>
      </c>
      <c r="M31">
        <f>AVERAGE(C9,G9,K9,O9,S9,W9,AA9,AE9)</f>
        <v>4.3413250000000003</v>
      </c>
      <c r="P31">
        <f>L32-L27</f>
        <v>1.0683500000000024</v>
      </c>
      <c r="Q31">
        <f>M32-M27</f>
        <v>3.7637499999999768E-2</v>
      </c>
      <c r="S31">
        <v>4.5</v>
      </c>
      <c r="T31">
        <f>P31/L27*100</f>
        <v>11.335909957849138</v>
      </c>
      <c r="U31">
        <f>Q31/M27*100</f>
        <v>0.68641173761791241</v>
      </c>
    </row>
    <row r="32" spans="11:39" x14ac:dyDescent="0.25">
      <c r="K32">
        <v>4.5</v>
      </c>
      <c r="L32">
        <f>AVERAGE(B10,F10,J10,N10,R10,V10,Z10,AD10)</f>
        <v>10.492825000000002</v>
      </c>
      <c r="M32">
        <f>AVERAGE(C10,G10,K10,O10,S10,W10,AA10,AE10)</f>
        <v>5.5208624999999989</v>
      </c>
      <c r="P32">
        <f>L33-L27</f>
        <v>3.5968874999999993</v>
      </c>
      <c r="Q32">
        <f>M33-M27</f>
        <v>4.4737500000000985E-2</v>
      </c>
      <c r="S32">
        <v>5.5</v>
      </c>
      <c r="T32">
        <f>P32/L27*100</f>
        <v>38.165388522968122</v>
      </c>
      <c r="U32">
        <f>Q32/M27*100</f>
        <v>0.81589757852360589</v>
      </c>
    </row>
    <row r="33" spans="1:13" x14ac:dyDescent="0.25">
      <c r="K33">
        <v>5.5</v>
      </c>
      <c r="L33">
        <f>AVERAGE(B11,F11,J11,N11,R11,V11,Z11,AD11)</f>
        <v>13.021362499999999</v>
      </c>
      <c r="M33">
        <f>AVERAGE(C11,G11,K11,O11,S11,W11,AA11,AE11)</f>
        <v>5.5279625000000001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9.7018000000000004</v>
      </c>
      <c r="C42">
        <f>C5</f>
        <v>2.92</v>
      </c>
    </row>
    <row r="43" spans="1:13" x14ac:dyDescent="0.25">
      <c r="A43" s="1">
        <v>2</v>
      </c>
      <c r="B43">
        <f>F5</f>
        <v>5.4276999999999997</v>
      </c>
      <c r="C43">
        <f>G5</f>
        <v>3.0322</v>
      </c>
    </row>
    <row r="44" spans="1:13" x14ac:dyDescent="0.25">
      <c r="A44" s="1">
        <v>3</v>
      </c>
      <c r="B44">
        <f>J5</f>
        <v>19.6479</v>
      </c>
      <c r="C44">
        <f>K5</f>
        <v>12.7332</v>
      </c>
    </row>
    <row r="45" spans="1:13" x14ac:dyDescent="0.25">
      <c r="A45" s="1">
        <v>4</v>
      </c>
      <c r="B45">
        <f>N5</f>
        <v>7.8857999999999997</v>
      </c>
      <c r="C45">
        <f>O5</f>
        <v>7.6384999999999996</v>
      </c>
    </row>
    <row r="46" spans="1:13" x14ac:dyDescent="0.25">
      <c r="A46" s="1">
        <v>5</v>
      </c>
      <c r="B46">
        <f>R5</f>
        <v>7.4023000000000003</v>
      </c>
      <c r="C46">
        <f>S5</f>
        <v>3.3233999999999999</v>
      </c>
    </row>
    <row r="47" spans="1:13" x14ac:dyDescent="0.25">
      <c r="A47" s="1">
        <v>6</v>
      </c>
      <c r="B47">
        <f>V5</f>
        <v>6.9263000000000003</v>
      </c>
      <c r="C47">
        <f>W5</f>
        <v>3.3847999999999998</v>
      </c>
    </row>
    <row r="48" spans="1:13" x14ac:dyDescent="0.25">
      <c r="A48" s="1">
        <v>7</v>
      </c>
      <c r="B48">
        <f>Z5</f>
        <v>9.5393000000000008</v>
      </c>
      <c r="C48">
        <f>AA5</f>
        <v>2.2362000000000002</v>
      </c>
    </row>
    <row r="49" spans="1:3" x14ac:dyDescent="0.25">
      <c r="A49" s="1">
        <v>8</v>
      </c>
      <c r="B49">
        <f>AD5</f>
        <v>8.8646999999999991</v>
      </c>
      <c r="C49">
        <f>AE5</f>
        <v>8.5975000000000001</v>
      </c>
    </row>
    <row r="51" spans="1:3" x14ac:dyDescent="0.25">
      <c r="A51" t="s">
        <v>28</v>
      </c>
      <c r="B51">
        <f>AVERAGE(B42:B49)</f>
        <v>9.4244749999999993</v>
      </c>
      <c r="C51">
        <f>AVERAGE(C42:C49)</f>
        <v>5.4832249999999991</v>
      </c>
    </row>
    <row r="52" spans="1:3" x14ac:dyDescent="0.25">
      <c r="A52" t="s">
        <v>15</v>
      </c>
      <c r="B52">
        <f>_xlfn.STDEV.P(B42:B49)</f>
        <v>4.086466412669389</v>
      </c>
      <c r="C52">
        <f>_xlfn.STDEV.P(C42:C49)</f>
        <v>3.5195011261363454</v>
      </c>
    </row>
    <row r="53" spans="1:3" x14ac:dyDescent="0.25">
      <c r="A53" t="s">
        <v>29</v>
      </c>
      <c r="B53">
        <f>1.5*B52</f>
        <v>6.129699619004084</v>
      </c>
      <c r="C53">
        <f>1.5*C52</f>
        <v>5.2792516892045178</v>
      </c>
    </row>
    <row r="54" spans="1:3" x14ac:dyDescent="0.25">
      <c r="A54" t="s">
        <v>16</v>
      </c>
      <c r="B54">
        <f>2*B52</f>
        <v>8.1729328253387781</v>
      </c>
      <c r="C54">
        <f>2*C52</f>
        <v>7.0390022522726907</v>
      </c>
    </row>
    <row r="55" spans="1:3" x14ac:dyDescent="0.25">
      <c r="A55" t="s">
        <v>30</v>
      </c>
      <c r="B55">
        <f>B51+B53</f>
        <v>15.554174619004083</v>
      </c>
      <c r="C55">
        <f>C51+C53</f>
        <v>10.762476689204517</v>
      </c>
    </row>
    <row r="56" spans="1:3" x14ac:dyDescent="0.25">
      <c r="A56" t="s">
        <v>17</v>
      </c>
      <c r="B56">
        <f>B51+B54</f>
        <v>17.597407825338777</v>
      </c>
      <c r="C56">
        <f>C51+C54</f>
        <v>12.522227252272689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2015-05-18T01:59:39Z</dcterms:created>
  <dcterms:modified xsi:type="dcterms:W3CDTF">2015-05-27T06:32:06Z</dcterms:modified>
</cp:coreProperties>
</file>