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<sst xmlns="http://schemas.openxmlformats.org/spreadsheetml/2006/main" count="86" uniqueCount="31">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</sst>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8.7330000000000005</v>
      </c>
      <c r="C5">
        <v>12.424300000000001</v>
      </c>
      <c r="E5">
        <v>626</v>
      </c>
      <c r="F5">
        <v>8.1365999999999996</v>
      </c>
      <c r="G5">
        <v>4.7135999999999996</v>
      </c>
      <c r="I5">
        <v>626</v>
      </c>
      <c r="J5">
        <v>7.4516</v>
      </c>
      <c r="K5">
        <v>4.3112000000000004</v>
      </c>
      <c r="M5">
        <v>626</v>
      </c>
      <c r="N5">
        <v>5.9252000000000002</v>
      </c>
      <c r="O5">
        <v>7.1666999999999996</v>
      </c>
      <c r="Q5">
        <v>626</v>
      </c>
      <c r="R5">
        <v>6.2016</v>
      </c>
      <c r="S5">
        <v>5.3192000000000004</v>
      </c>
      <c r="U5">
        <v>626</v>
      </c>
      <c r="V5">
        <v>5.9375</v>
      </c>
      <c r="W5">
        <v>5.0217999999999998</v>
      </c>
      <c r="Y5">
        <v>626</v>
      </c>
      <c r="Z5">
        <v>7.7454999999999998</v>
      </c>
      <c r="AA5">
        <v>4.5918000000000001</v>
      </c>
      <c r="AC5">
        <v>626</v>
      </c>
      <c r="AD5">
        <v>8.1879000000000008</v>
      </c>
      <c r="AE5">
        <v>4.5867000000000004</v>
      </c>
    </row>
    <row r="6" spans="1:31" x14ac:dyDescent="0.25">
      <c r="A6">
        <v>0.5</v>
      </c>
      <c r="B6">
        <v>9.5145999999999997</v>
      </c>
      <c r="C6">
        <v>6.5670000000000002</v>
      </c>
      <c r="E6">
        <v>0.5</v>
      </c>
      <c r="F6">
        <v>9.6272000000000002</v>
      </c>
      <c r="G6">
        <v>5.7286000000000001</v>
      </c>
      <c r="I6">
        <v>0.5</v>
      </c>
      <c r="J6">
        <v>8.9148999999999994</v>
      </c>
      <c r="K6">
        <v>4.6322999999999999</v>
      </c>
      <c r="M6">
        <v>0.5</v>
      </c>
      <c r="N6">
        <v>7.2026000000000003</v>
      </c>
      <c r="O6">
        <v>6.8616999999999999</v>
      </c>
      <c r="Q6">
        <v>0.5</v>
      </c>
      <c r="R6">
        <v>6.8178000000000001</v>
      </c>
      <c r="S6">
        <v>5.1436999999999999</v>
      </c>
      <c r="U6">
        <v>0.5</v>
      </c>
      <c r="V6">
        <v>5.2074999999999996</v>
      </c>
      <c r="W6">
        <v>5.2074999999999996</v>
      </c>
      <c r="Y6">
        <v>0.5</v>
      </c>
      <c r="Z6">
        <v>6.5129000000000001</v>
      </c>
      <c r="AA6">
        <v>4.6357999999999997</v>
      </c>
      <c r="AC6">
        <v>0.5</v>
      </c>
      <c r="AD6">
        <v>6.9819000000000004</v>
      </c>
      <c r="AE6">
        <v>4.4482999999999997</v>
      </c>
    </row>
    <row r="7" spans="1:31" x14ac:dyDescent="0.25">
      <c r="A7">
        <v>1.5</v>
      </c>
      <c r="B7">
        <v>7.4489000000000001</v>
      </c>
      <c r="C7">
        <v>4.7168000000000001</v>
      </c>
      <c r="E7">
        <v>1.5</v>
      </c>
      <c r="F7">
        <v>6.7755000000000001</v>
      </c>
      <c r="G7">
        <v>8.4609000000000005</v>
      </c>
      <c r="I7">
        <v>1.5</v>
      </c>
      <c r="J7">
        <v>9.5573999999999995</v>
      </c>
      <c r="K7">
        <v>5.1524000000000001</v>
      </c>
      <c r="M7">
        <v>1.5</v>
      </c>
      <c r="N7">
        <v>8.9225999999999992</v>
      </c>
      <c r="O7">
        <v>6.3479999999999999</v>
      </c>
      <c r="Q7">
        <v>1.5</v>
      </c>
      <c r="R7">
        <v>6.8148</v>
      </c>
      <c r="S7">
        <v>6.1013999999999999</v>
      </c>
      <c r="U7">
        <v>1.5</v>
      </c>
      <c r="V7">
        <v>7.3562000000000003</v>
      </c>
      <c r="W7">
        <v>5.6776</v>
      </c>
      <c r="Y7">
        <v>1.5</v>
      </c>
      <c r="Z7">
        <v>8.0502000000000002</v>
      </c>
      <c r="AA7">
        <v>4.6463999999999999</v>
      </c>
      <c r="AC7">
        <v>1.5</v>
      </c>
      <c r="AD7">
        <v>10.162800000000001</v>
      </c>
      <c r="AE7">
        <v>4.5652999999999997</v>
      </c>
    </row>
    <row r="8" spans="1:31" x14ac:dyDescent="0.25">
      <c r="A8">
        <v>2.5</v>
      </c>
      <c r="B8">
        <v>12.6121</v>
      </c>
      <c r="C8">
        <v>5.3041999999999998</v>
      </c>
      <c r="E8">
        <v>2.5</v>
      </c>
      <c r="F8">
        <v>4.8682999999999996</v>
      </c>
      <c r="G8">
        <v>8.7423999999999999</v>
      </c>
      <c r="I8">
        <v>2.5</v>
      </c>
      <c r="J8">
        <v>9.093</v>
      </c>
      <c r="K8">
        <v>5.8582999999999998</v>
      </c>
      <c r="M8">
        <v>2.5</v>
      </c>
      <c r="N8">
        <v>6.6452999999999998</v>
      </c>
      <c r="O8">
        <v>6.6292999999999997</v>
      </c>
      <c r="Q8">
        <v>2.5</v>
      </c>
      <c r="R8">
        <v>6.9073000000000002</v>
      </c>
      <c r="S8">
        <v>5.8137999999999996</v>
      </c>
      <c r="U8">
        <v>2.5</v>
      </c>
      <c r="V8">
        <v>6.8739999999999997</v>
      </c>
      <c r="W8">
        <v>5.9690000000000003</v>
      </c>
      <c r="Y8">
        <v>2.5</v>
      </c>
      <c r="Z8">
        <v>7.3958000000000004</v>
      </c>
      <c r="AA8">
        <v>5.5010000000000003</v>
      </c>
      <c r="AC8">
        <v>2.5</v>
      </c>
      <c r="AD8">
        <v>6.9867999999999997</v>
      </c>
      <c r="AE8">
        <v>4.5922000000000001</v>
      </c>
    </row>
    <row r="9" spans="1:31" x14ac:dyDescent="0.25">
      <c r="A9">
        <v>3.5</v>
      </c>
      <c r="B9">
        <v>10.682700000000001</v>
      </c>
      <c r="C9">
        <v>5.7988999999999997</v>
      </c>
      <c r="E9">
        <v>3.5</v>
      </c>
      <c r="F9">
        <v>6.2119</v>
      </c>
      <c r="G9">
        <v>8.5411999999999999</v>
      </c>
      <c r="I9">
        <v>3.5</v>
      </c>
      <c r="J9">
        <v>7.6675000000000004</v>
      </c>
      <c r="K9">
        <v>6.3868999999999998</v>
      </c>
      <c r="M9">
        <v>3.5</v>
      </c>
      <c r="N9">
        <v>7.9607000000000001</v>
      </c>
      <c r="O9">
        <v>6.0708000000000002</v>
      </c>
      <c r="Q9">
        <v>3.5</v>
      </c>
      <c r="R9">
        <v>6.2336</v>
      </c>
      <c r="S9">
        <v>5.8045999999999998</v>
      </c>
      <c r="U9">
        <v>3.5</v>
      </c>
      <c r="V9">
        <v>7.0157999999999996</v>
      </c>
      <c r="W9">
        <v>5.4645999999999999</v>
      </c>
      <c r="Y9">
        <v>3.5</v>
      </c>
      <c r="Z9">
        <v>6.5372000000000003</v>
      </c>
      <c r="AA9">
        <v>4.9211999999999998</v>
      </c>
      <c r="AC9">
        <v>3.5</v>
      </c>
      <c r="AD9">
        <v>6.2723000000000004</v>
      </c>
      <c r="AE9">
        <v>4.9985999999999997</v>
      </c>
    </row>
    <row r="10" spans="1:31" x14ac:dyDescent="0.25">
      <c r="A10">
        <v>4.5</v>
      </c>
      <c r="B10">
        <v>7.9726999999999997</v>
      </c>
      <c r="C10">
        <v>7.2568999999999999</v>
      </c>
      <c r="E10">
        <v>4.5</v>
      </c>
      <c r="F10">
        <v>8.3180999999999994</v>
      </c>
      <c r="G10">
        <v>7.4367999999999999</v>
      </c>
      <c r="I10">
        <v>4.5</v>
      </c>
      <c r="J10">
        <v>9.3827999999999996</v>
      </c>
      <c r="K10">
        <v>7.9847999999999999</v>
      </c>
      <c r="M10">
        <v>4.5</v>
      </c>
      <c r="N10">
        <v>6.8323</v>
      </c>
      <c r="O10">
        <v>6.2571000000000003</v>
      </c>
      <c r="Q10">
        <v>4.5</v>
      </c>
      <c r="R10">
        <v>6.0720000000000001</v>
      </c>
      <c r="S10">
        <v>5.1661000000000001</v>
      </c>
      <c r="U10">
        <v>4.5</v>
      </c>
      <c r="V10">
        <v>7.1360000000000001</v>
      </c>
      <c r="W10">
        <v>6.1628999999999996</v>
      </c>
      <c r="Y10">
        <v>4.5</v>
      </c>
      <c r="Z10">
        <v>7.2911999999999999</v>
      </c>
      <c r="AA10">
        <v>5.8411</v>
      </c>
      <c r="AC10">
        <v>4.5</v>
      </c>
      <c r="AD10">
        <v>6.4924999999999997</v>
      </c>
      <c r="AE10">
        <v>5.0780000000000003</v>
      </c>
    </row>
    <row r="11" spans="1:31" x14ac:dyDescent="0.25">
      <c r="A11">
        <v>5.5</v>
      </c>
      <c r="B11">
        <v>8.4768000000000008</v>
      </c>
      <c r="C11">
        <v>6.3940999999999999</v>
      </c>
      <c r="E11">
        <v>5.5</v>
      </c>
      <c r="F11">
        <v>8.5795999999999992</v>
      </c>
      <c r="G11">
        <v>4.6615000000000002</v>
      </c>
      <c r="I11">
        <v>5.5</v>
      </c>
      <c r="J11">
        <v>9.4357000000000006</v>
      </c>
      <c r="K11">
        <v>12.882899999999999</v>
      </c>
      <c r="M11">
        <v>5.5</v>
      </c>
      <c r="N11">
        <v>7.0991999999999997</v>
      </c>
      <c r="O11">
        <v>5.0221999999999998</v>
      </c>
      <c r="Q11">
        <v>5.5</v>
      </c>
      <c r="R11">
        <v>5.5500999999999996</v>
      </c>
      <c r="S11">
        <v>5.0868000000000002</v>
      </c>
      <c r="U11">
        <v>5.5</v>
      </c>
      <c r="V11">
        <v>7.4790999999999999</v>
      </c>
      <c r="W11">
        <v>5.5094000000000003</v>
      </c>
      <c r="Y11">
        <v>5.5</v>
      </c>
      <c r="Z11">
        <v>10.6524</v>
      </c>
      <c r="AA11">
        <v>4.5065999999999997</v>
      </c>
      <c r="AC11">
        <v>5.5</v>
      </c>
      <c r="AD11">
        <v>7.4242999999999997</v>
      </c>
      <c r="AE11">
        <v>4.2351999999999999</v>
      </c>
    </row>
    <row r="13" spans="1:31" x14ac:dyDescent="0.25">
      <c r="A13" t="s">
        <v>14</v>
      </c>
      <c r="B13">
        <f>AVERAGE(B6:B11)</f>
        <v>9.4513000000000016</v>
      </c>
      <c r="C13">
        <f>AVERAGE(C6:C11)</f>
        <v>6.0063166666666667</v>
      </c>
      <c r="E13" t="s">
        <v>14</v>
      </c>
      <c r="F13">
        <f t="shared" ref="D13:AE13" si="0">AVERAGE(F6:F11)</f>
        <v>7.3967666666666672</v>
      </c>
      <c r="G13">
        <f t="shared" si="0"/>
        <v>7.2618999999999998</v>
      </c>
      <c r="I13" t="s">
        <v>14</v>
      </c>
      <c r="J13">
        <f t="shared" si="0"/>
        <v>9.0085499999999996</v>
      </c>
      <c r="K13">
        <f t="shared" si="0"/>
        <v>7.1495999999999995</v>
      </c>
      <c r="M13" t="s">
        <v>14</v>
      </c>
      <c r="N13">
        <f t="shared" si="0"/>
        <v>7.4437833333333332</v>
      </c>
      <c r="O13">
        <f t="shared" si="0"/>
        <v>6.1981833333333327</v>
      </c>
      <c r="Q13" t="s">
        <v>14</v>
      </c>
      <c r="R13">
        <f t="shared" si="0"/>
        <v>6.3992666666666667</v>
      </c>
      <c r="S13">
        <f t="shared" si="0"/>
        <v>5.5194000000000001</v>
      </c>
      <c r="U13" t="s">
        <v>14</v>
      </c>
      <c r="V13">
        <f t="shared" si="0"/>
        <v>6.8447666666666676</v>
      </c>
      <c r="W13">
        <f t="shared" si="0"/>
        <v>5.6651666666666669</v>
      </c>
      <c r="Y13" t="s">
        <v>14</v>
      </c>
      <c r="Z13">
        <f t="shared" si="0"/>
        <v>7.7399500000000003</v>
      </c>
      <c r="AA13">
        <f t="shared" si="0"/>
        <v>5.0086833333333329</v>
      </c>
      <c r="AC13" t="s">
        <v>14</v>
      </c>
      <c r="AD13">
        <f t="shared" si="0"/>
        <v>7.3867666666666665</v>
      </c>
      <c r="AE13">
        <f t="shared" si="0"/>
        <v>4.6529333333333325</v>
      </c>
    </row>
    <row r="14" spans="1:31" x14ac:dyDescent="0.25">
      <c r="A14" t="s">
        <v>15</v>
      </c>
      <c r="B14">
        <f>_xlfn.STDEV.P(B6:B11)</f>
        <v>1.7633549207878272</v>
      </c>
      <c r="C14">
        <f>_xlfn.STDEV.P(C6:C11)</f>
        <v>0.8393989028200769</v>
      </c>
      <c r="E14" t="s">
        <v>15</v>
      </c>
      <c r="F14">
        <f t="shared" ref="D14:AE14" si="1">_xlfn.STDEV.P(F6:F11)</f>
        <v>1.6023840380993422</v>
      </c>
      <c r="G14">
        <f t="shared" si="1"/>
        <v>1.5497187271674007</v>
      </c>
      <c r="I14" t="s">
        <v>15</v>
      </c>
      <c r="J14">
        <f t="shared" si="1"/>
        <v>0.63745244724606687</v>
      </c>
      <c r="K14">
        <f t="shared" si="1"/>
        <v>2.7731769399012416</v>
      </c>
      <c r="M14" t="s">
        <v>15</v>
      </c>
      <c r="N14">
        <f t="shared" si="1"/>
        <v>0.77915511381809099</v>
      </c>
      <c r="O14">
        <f t="shared" si="1"/>
        <v>0.58469300610567332</v>
      </c>
      <c r="Q14" t="s">
        <v>15</v>
      </c>
      <c r="R14">
        <f t="shared" si="1"/>
        <v>0.49355325841178377</v>
      </c>
      <c r="S14">
        <f t="shared" si="1"/>
        <v>0.39996844458865322</v>
      </c>
      <c r="U14" t="s">
        <v>15</v>
      </c>
      <c r="V14">
        <f t="shared" si="1"/>
        <v>0.75933181299232289</v>
      </c>
      <c r="W14">
        <f t="shared" si="1"/>
        <v>0.31993665345224553</v>
      </c>
      <c r="Y14" t="s">
        <v>15</v>
      </c>
      <c r="Z14">
        <f t="shared" si="1"/>
        <v>1.4053881501208085</v>
      </c>
      <c r="AA14">
        <f t="shared" si="1"/>
        <v>0.49418711171871843</v>
      </c>
      <c r="AC14" t="s">
        <v>15</v>
      </c>
      <c r="AD14">
        <f t="shared" si="1"/>
        <v>1.2957243143851587</v>
      </c>
      <c r="AE14">
        <f t="shared" si="1"/>
        <v>0.29662299116705187</v>
      </c>
    </row>
    <row r="15" spans="1:31" x14ac:dyDescent="0.25">
      <c r="A15" t="s">
        <v>16</v>
      </c>
      <c r="B15">
        <f>B14*2</f>
        <v>3.5267098415756544</v>
      </c>
      <c r="C15">
        <f>C14*2</f>
        <v>1.6787978056401538</v>
      </c>
      <c r="E15" t="s">
        <v>16</v>
      </c>
      <c r="F15">
        <f t="shared" ref="D15:AE15" si="2">F14*2</f>
        <v>3.2047680761986843</v>
      </c>
      <c r="G15">
        <f t="shared" si="2"/>
        <v>3.0994374543348013</v>
      </c>
      <c r="I15" t="s">
        <v>16</v>
      </c>
      <c r="J15">
        <f t="shared" si="2"/>
        <v>1.2749048944921337</v>
      </c>
      <c r="K15">
        <f t="shared" si="2"/>
        <v>5.5463538798024832</v>
      </c>
      <c r="M15" t="s">
        <v>16</v>
      </c>
      <c r="N15">
        <f t="shared" si="2"/>
        <v>1.558310227636182</v>
      </c>
      <c r="O15">
        <f t="shared" si="2"/>
        <v>1.1693860122113466</v>
      </c>
      <c r="Q15" t="s">
        <v>16</v>
      </c>
      <c r="R15">
        <f t="shared" si="2"/>
        <v>0.98710651682356754</v>
      </c>
      <c r="S15">
        <f t="shared" si="2"/>
        <v>0.79993688917730643</v>
      </c>
      <c r="U15" t="s">
        <v>16</v>
      </c>
      <c r="V15">
        <f t="shared" si="2"/>
        <v>1.5186636259846458</v>
      </c>
      <c r="W15">
        <f t="shared" si="2"/>
        <v>0.63987330690449107</v>
      </c>
      <c r="Y15" t="s">
        <v>16</v>
      </c>
      <c r="Z15">
        <f t="shared" si="2"/>
        <v>2.8107763002416171</v>
      </c>
      <c r="AA15">
        <f t="shared" si="2"/>
        <v>0.98837422343743686</v>
      </c>
      <c r="AC15" t="s">
        <v>16</v>
      </c>
      <c r="AD15">
        <f t="shared" si="2"/>
        <v>2.5914486287703173</v>
      </c>
      <c r="AE15">
        <f t="shared" si="2"/>
        <v>0.59324598233410375</v>
      </c>
    </row>
    <row r="16" spans="1:31" x14ac:dyDescent="0.25">
      <c r="A16" t="s">
        <v>17</v>
      </c>
      <c r="B16">
        <f>B13+B15</f>
        <v>12.978009841575656</v>
      </c>
      <c r="C16">
        <f>C13+C15</f>
        <v>7.6851144723068208</v>
      </c>
      <c r="E16" t="s">
        <v>17</v>
      </c>
      <c r="F16">
        <f t="shared" ref="D16:AE16" si="3">F13+F15</f>
        <v>10.601534742865351</v>
      </c>
      <c r="G16">
        <f t="shared" si="3"/>
        <v>10.361337454334802</v>
      </c>
      <c r="I16" t="s">
        <v>17</v>
      </c>
      <c r="J16">
        <f t="shared" si="3"/>
        <v>10.283454894492133</v>
      </c>
      <c r="K16">
        <f t="shared" si="3"/>
        <v>12.695953879802483</v>
      </c>
      <c r="M16" t="s">
        <v>17</v>
      </c>
      <c r="N16">
        <f t="shared" si="3"/>
        <v>9.0020935609695147</v>
      </c>
      <c r="O16">
        <f t="shared" si="3"/>
        <v>7.3675693455446796</v>
      </c>
      <c r="Q16" t="s">
        <v>17</v>
      </c>
      <c r="R16">
        <f t="shared" si="3"/>
        <v>7.3863731834902344</v>
      </c>
      <c r="S16">
        <f t="shared" si="3"/>
        <v>6.3193368891773067</v>
      </c>
      <c r="U16" t="s">
        <v>17</v>
      </c>
      <c r="V16">
        <f t="shared" si="3"/>
        <v>8.363430292651314</v>
      </c>
      <c r="W16">
        <f t="shared" si="3"/>
        <v>6.3050399735711578</v>
      </c>
      <c r="Y16" t="s">
        <v>17</v>
      </c>
      <c r="Z16">
        <f t="shared" si="3"/>
        <v>10.550726300241617</v>
      </c>
      <c r="AA16">
        <f t="shared" si="3"/>
        <v>5.9970575567707698</v>
      </c>
      <c r="AC16" t="s">
        <v>17</v>
      </c>
      <c r="AD16">
        <f t="shared" si="3"/>
        <v>9.9782152954369838</v>
      </c>
      <c r="AE16">
        <f t="shared" si="3"/>
        <v>5.2461793156674359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7.2898624999999999</v>
      </c>
      <c r="M27">
        <f>AVERAGE(C5,G5,K5,O5,S5,W5,AA5,AE5)</f>
        <v>6.0169125000000001</v>
      </c>
      <c r="P27">
        <f>L28-L27</f>
        <v>0.30756250000000041</v>
      </c>
      <c r="Q27">
        <f>M28-M27</f>
        <v>-0.61379999999999946</v>
      </c>
      <c r="S27">
        <v>0.5</v>
      </c>
      <c r="T27">
        <f>P27/L27*100</f>
        <v>4.2190439120079484</v>
      </c>
      <c r="U27">
        <f>Q27/M27*100</f>
        <v>-10.201245239979798</v>
      </c>
      <c r="Y27">
        <f>L27</f>
        <v>7.2898624999999999</v>
      </c>
      <c r="Z27">
        <f>M27</f>
        <v>6.0169125000000001</v>
      </c>
      <c r="AB27">
        <f>T27</f>
        <v>4.2190439120079484</v>
      </c>
      <c r="AC27">
        <f>T28</f>
        <v>11.607729226717229</v>
      </c>
      <c r="AD27">
        <f>T29</f>
        <v>5.2533569734682999</v>
      </c>
      <c r="AE27">
        <f>T30</f>
        <v>0.45062578340813303</v>
      </c>
      <c r="AF27">
        <f>T31</f>
        <v>2.0211286564046977</v>
      </c>
      <c r="AG27">
        <f>T32</f>
        <v>10.936934681552653</v>
      </c>
      <c r="AH27">
        <f>U27</f>
        <v>-10.201245239979798</v>
      </c>
      <c r="AI27">
        <f>U28</f>
        <v>-5.1240981151047222</v>
      </c>
      <c r="AJ27">
        <f>U29</f>
        <v>0.57109854929749115</v>
      </c>
      <c r="AK27">
        <f>U30</f>
        <v>-0.30850540040261204</v>
      </c>
      <c r="AL27">
        <f>U31</f>
        <v>6.332982239645335</v>
      </c>
      <c r="AM27">
        <f>U32</f>
        <v>0.33945981431505728</v>
      </c>
    </row>
    <row r="28" spans="11:39" x14ac:dyDescent="0.25">
      <c r="K28">
        <v>0.5</v>
      </c>
      <c r="L28">
        <f>AVERAGE(B6,F6,J6,N6,R6,V6,Z6,AD6)</f>
        <v>7.5974250000000003</v>
      </c>
      <c r="M28">
        <f>AVERAGE(C6,G6,K6,O6,S6,W6,AA6,AE6)</f>
        <v>5.4031125000000007</v>
      </c>
      <c r="P28">
        <f>L29-L27</f>
        <v>0.8461874999999992</v>
      </c>
      <c r="Q28">
        <f>M29-M27</f>
        <v>-0.30831250000000043</v>
      </c>
      <c r="S28">
        <v>1.5</v>
      </c>
      <c r="T28">
        <f>P28/L27*100</f>
        <v>11.607729226717229</v>
      </c>
      <c r="U28">
        <f>Q28/M27*100</f>
        <v>-5.1240981151047222</v>
      </c>
    </row>
    <row r="29" spans="11:39" x14ac:dyDescent="0.25">
      <c r="K29">
        <v>1.5</v>
      </c>
      <c r="L29">
        <f>AVERAGE(B7,F7,J7,N7,R7,V7,Z7,AD7)</f>
        <v>8.1360499999999991</v>
      </c>
      <c r="M29">
        <f>AVERAGE(C7,G7,K7,O7,S7,W7,AA7,AE7)</f>
        <v>5.7085999999999997</v>
      </c>
      <c r="P29">
        <f>L30-L27</f>
        <v>0.38296250000000054</v>
      </c>
      <c r="Q29">
        <f>M30-M27</f>
        <v>3.4362499999999407E-2</v>
      </c>
      <c r="S29">
        <v>2.5</v>
      </c>
      <c r="T29">
        <f>P29/L27*100</f>
        <v>5.2533569734682999</v>
      </c>
      <c r="U29">
        <f>Q29/M27*100</f>
        <v>0.57109854929749115</v>
      </c>
    </row>
    <row r="30" spans="11:39" x14ac:dyDescent="0.25">
      <c r="K30">
        <v>2.5</v>
      </c>
      <c r="L30">
        <f>AVERAGE(B8,F8,J8,N8,R8,V8,Z8,AD8)</f>
        <v>7.6728250000000005</v>
      </c>
      <c r="M30">
        <f>AVERAGE(C8,G8,K8,O8,S8,W8,AA8,AE8)</f>
        <v>6.0512749999999995</v>
      </c>
      <c r="P30">
        <f>L31-L27</f>
        <v>3.2850000000000712E-2</v>
      </c>
      <c r="Q30">
        <f>M31-M27</f>
        <v>-1.8562499999999815E-2</v>
      </c>
      <c r="S30">
        <v>3.5</v>
      </c>
      <c r="T30">
        <f>P30/L27*100</f>
        <v>0.45062578340813303</v>
      </c>
      <c r="U30">
        <f>Q30/M27*100</f>
        <v>-0.30850540040261204</v>
      </c>
    </row>
    <row r="31" spans="11:39" x14ac:dyDescent="0.25">
      <c r="K31">
        <v>3.5</v>
      </c>
      <c r="L31">
        <f>AVERAGE(B9,F9,J9,N9,R9,V9,Z9,AD9)</f>
        <v>7.3227125000000006</v>
      </c>
      <c r="M31">
        <f>AVERAGE(C9,G9,K9,O9,S9,W9,AA9,AE9)</f>
        <v>5.9983500000000003</v>
      </c>
      <c r="P31">
        <f>L32-L27</f>
        <v>0.1473374999999999</v>
      </c>
      <c r="Q31">
        <f>M32-M27</f>
        <v>0.38105000000000011</v>
      </c>
      <c r="S31">
        <v>4.5</v>
      </c>
      <c r="T31">
        <f>P31/L27*100</f>
        <v>2.0211286564046977</v>
      </c>
      <c r="U31">
        <f>Q31/M27*100</f>
        <v>6.332982239645335</v>
      </c>
    </row>
    <row r="32" spans="11:39" x14ac:dyDescent="0.25">
      <c r="K32">
        <v>4.5</v>
      </c>
      <c r="L32">
        <f>AVERAGE(B10,F10,J10,N10,R10,V10,Z10,AD10)</f>
        <v>7.4371999999999998</v>
      </c>
      <c r="M32">
        <f>AVERAGE(C10,G10,K10,O10,S10,W10,AA10,AE10)</f>
        <v>6.3979625000000002</v>
      </c>
      <c r="P32">
        <f>L33-L27</f>
        <v>0.79728750000000126</v>
      </c>
      <c r="Q32">
        <f>M33-M27</f>
        <v>2.0424999999999471E-2</v>
      </c>
      <c r="S32">
        <v>5.5</v>
      </c>
      <c r="T32">
        <f>P32/L27*100</f>
        <v>10.936934681552653</v>
      </c>
      <c r="U32">
        <f>Q32/M27*100</f>
        <v>0.33945981431505728</v>
      </c>
    </row>
    <row r="33" spans="1:13" x14ac:dyDescent="0.25">
      <c r="K33">
        <v>5.5</v>
      </c>
      <c r="L33">
        <f>AVERAGE(B11,F11,J11,N11,R11,V11,Z11,AD11)</f>
        <v>8.0871500000000012</v>
      </c>
      <c r="M33">
        <f>AVERAGE(C11,G11,K11,O11,S11,W11,AA11,AE11)</f>
        <v>6.0373374999999996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8.7330000000000005</v>
      </c>
      <c r="C42">
        <f>C5</f>
        <v>12.424300000000001</v>
      </c>
    </row>
    <row r="43" spans="1:13" x14ac:dyDescent="0.25">
      <c r="A43" s="1">
        <v>2</v>
      </c>
      <c r="B43">
        <f>F5</f>
        <v>8.1365999999999996</v>
      </c>
      <c r="C43">
        <f>G5</f>
        <v>4.7135999999999996</v>
      </c>
    </row>
    <row r="44" spans="1:13" x14ac:dyDescent="0.25">
      <c r="A44" s="1">
        <v>3</v>
      </c>
      <c r="B44">
        <f>J5</f>
        <v>7.4516</v>
      </c>
      <c r="C44">
        <f>K5</f>
        <v>4.3112000000000004</v>
      </c>
    </row>
    <row r="45" spans="1:13" x14ac:dyDescent="0.25">
      <c r="A45" s="1">
        <v>4</v>
      </c>
      <c r="B45">
        <f>N5</f>
        <v>5.9252000000000002</v>
      </c>
      <c r="C45">
        <f>O5</f>
        <v>7.1666999999999996</v>
      </c>
    </row>
    <row r="46" spans="1:13" x14ac:dyDescent="0.25">
      <c r="A46" s="1">
        <v>5</v>
      </c>
      <c r="B46">
        <f>R5</f>
        <v>6.2016</v>
      </c>
      <c r="C46">
        <f>S5</f>
        <v>5.3192000000000004</v>
      </c>
    </row>
    <row r="47" spans="1:13" x14ac:dyDescent="0.25">
      <c r="A47" s="1">
        <v>6</v>
      </c>
      <c r="B47">
        <f>V5</f>
        <v>5.9375</v>
      </c>
      <c r="C47">
        <f>W5</f>
        <v>5.0217999999999998</v>
      </c>
    </row>
    <row r="48" spans="1:13" x14ac:dyDescent="0.25">
      <c r="A48" s="1">
        <v>7</v>
      </c>
      <c r="B48">
        <f>Z5</f>
        <v>7.7454999999999998</v>
      </c>
      <c r="C48">
        <f>AA5</f>
        <v>4.5918000000000001</v>
      </c>
    </row>
    <row r="49" spans="1:3" x14ac:dyDescent="0.25">
      <c r="A49" s="1">
        <v>8</v>
      </c>
      <c r="B49">
        <f>AD5</f>
        <v>8.1879000000000008</v>
      </c>
      <c r="C49">
        <f>AE5</f>
        <v>4.5867000000000004</v>
      </c>
    </row>
    <row r="51" spans="1:3" x14ac:dyDescent="0.25">
      <c r="A51" t="s">
        <v>28</v>
      </c>
      <c r="B51">
        <f>AVERAGE(B42:B49)</f>
        <v>7.2898624999999999</v>
      </c>
      <c r="C51">
        <f>AVERAGE(C42:C49)</f>
        <v>6.0169125000000001</v>
      </c>
    </row>
    <row r="52" spans="1:3" x14ac:dyDescent="0.25">
      <c r="A52" t="s">
        <v>15</v>
      </c>
      <c r="B52">
        <f>_xlfn.STDEV.P(B42:B49)</f>
        <v>1.0437522142940583</v>
      </c>
      <c r="C52">
        <f>_xlfn.STDEV.P(C42:C49)</f>
        <v>2.5626697389819353</v>
      </c>
    </row>
    <row r="53" spans="1:3" x14ac:dyDescent="0.25">
      <c r="A53" t="s">
        <v>29</v>
      </c>
      <c r="B53">
        <f>1.5*B52</f>
        <v>1.5656283214410873</v>
      </c>
      <c r="C53">
        <f>1.5*C52</f>
        <v>3.8440046084729032</v>
      </c>
    </row>
    <row r="54" spans="1:3" x14ac:dyDescent="0.25">
      <c r="A54" t="s">
        <v>16</v>
      </c>
      <c r="B54">
        <f>2*B52</f>
        <v>2.0875044285881166</v>
      </c>
      <c r="C54">
        <f>2*C52</f>
        <v>5.1253394779638706</v>
      </c>
    </row>
    <row r="55" spans="1:3" x14ac:dyDescent="0.25">
      <c r="A55" t="s">
        <v>30</v>
      </c>
      <c r="B55">
        <f>B51+B53</f>
        <v>8.8554908214410872</v>
      </c>
      <c r="C55">
        <f>C51+C53</f>
        <v>9.8609171084729041</v>
      </c>
    </row>
    <row r="56" spans="1:3" x14ac:dyDescent="0.25">
      <c r="A56" t="s">
        <v>17</v>
      </c>
      <c r="B56">
        <f>B51+B54</f>
        <v>9.3773669285881169</v>
      </c>
      <c r="C56">
        <f>C51+C54</f>
        <v>11.14225197796387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2015-05-18T02:03:04Z</dcterms:created>
  <dcterms:modified xsi:type="dcterms:W3CDTF">2015-05-27T06:32:36Z</dcterms:modified>
</cp:coreProperties>
</file>