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C52" i="1" s="1"/>
  <c r="B48" i="1"/>
  <c r="B52" i="1" s="1"/>
  <c r="C47" i="1"/>
  <c r="B47" i="1"/>
  <c r="C46" i="1"/>
  <c r="B46" i="1"/>
  <c r="C45" i="1"/>
  <c r="B45" i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P28" i="1" s="1"/>
  <c r="T28" i="1" s="1"/>
  <c r="AC27" i="1" s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F15" i="1" s="1"/>
  <c r="F16" i="1" s="1"/>
  <c r="G14" i="1"/>
  <c r="G15" i="1" s="1"/>
  <c r="G16" i="1" s="1"/>
  <c r="J14" i="1"/>
  <c r="K14" i="1"/>
  <c r="N14" i="1"/>
  <c r="O14" i="1"/>
  <c r="O15" i="1" s="1"/>
  <c r="O16" i="1" s="1"/>
  <c r="R14" i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J15" i="1"/>
  <c r="K15" i="1"/>
  <c r="K16" i="1" s="1"/>
  <c r="N15" i="1"/>
  <c r="R15" i="1"/>
  <c r="S15" i="1"/>
  <c r="S16" i="1" s="1"/>
  <c r="V15" i="1"/>
  <c r="AA15" i="1"/>
  <c r="AA16" i="1" s="1"/>
  <c r="AD15" i="1"/>
  <c r="J16" i="1"/>
  <c r="N16" i="1"/>
  <c r="R16" i="1"/>
  <c r="V16" i="1"/>
  <c r="AD16" i="1"/>
  <c r="C16" i="1"/>
  <c r="B16" i="1"/>
  <c r="C15" i="1"/>
  <c r="B15" i="1"/>
  <c r="C14" i="1"/>
  <c r="B14" i="1"/>
  <c r="C13" i="1"/>
  <c r="B13" i="1"/>
  <c r="B53" i="1" l="1"/>
  <c r="B54" i="1"/>
  <c r="C54" i="1"/>
  <c r="C53" i="1"/>
  <c r="Q32" i="1"/>
  <c r="U32" i="1" s="1"/>
  <c r="AM27" i="1" s="1"/>
  <c r="B51" i="1"/>
  <c r="P30" i="1"/>
  <c r="T30" i="1" s="1"/>
  <c r="AE27" i="1" s="1"/>
  <c r="C51" i="1"/>
  <c r="P29" i="1"/>
  <c r="T29" i="1" s="1"/>
  <c r="AD27" i="1" s="1"/>
  <c r="Y27" i="1"/>
  <c r="Q30" i="1"/>
  <c r="U30" i="1" s="1"/>
  <c r="AK27" i="1" s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<sst xmlns="http://schemas.openxmlformats.org/spreadsheetml/2006/main" count="86" uniqueCount="31">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</sst>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12.9689</v>
      </c>
      <c r="C5">
        <v>5.7462</v>
      </c>
      <c r="E5">
        <v>727</v>
      </c>
      <c r="F5">
        <v>11.033099999999999</v>
      </c>
      <c r="G5">
        <v>4.8846999999999996</v>
      </c>
      <c r="I5">
        <v>727</v>
      </c>
      <c r="J5">
        <v>10.416</v>
      </c>
      <c r="K5">
        <v>5.5789</v>
      </c>
      <c r="M5">
        <v>727</v>
      </c>
      <c r="N5">
        <v>8.8482000000000003</v>
      </c>
      <c r="O5">
        <v>5.1532</v>
      </c>
      <c r="Q5">
        <v>727</v>
      </c>
      <c r="R5">
        <v>13.1106</v>
      </c>
      <c r="S5">
        <v>5.048</v>
      </c>
      <c r="U5">
        <v>727</v>
      </c>
      <c r="V5">
        <v>8.7219999999999995</v>
      </c>
      <c r="W5">
        <v>5.8098999999999998</v>
      </c>
      <c r="Y5">
        <v>727</v>
      </c>
      <c r="AC5">
        <v>727</v>
      </c>
      <c r="AD5">
        <v>9.7103999999999999</v>
      </c>
      <c r="AE5">
        <v>5.9534000000000002</v>
      </c>
    </row>
    <row r="6" spans="1:31" x14ac:dyDescent="0.25">
      <c r="A6">
        <v>0.5</v>
      </c>
      <c r="B6">
        <v>13.182600000000001</v>
      </c>
      <c r="C6">
        <v>4.9131999999999998</v>
      </c>
      <c r="E6">
        <v>0.5</v>
      </c>
      <c r="F6">
        <v>13.260199999999999</v>
      </c>
      <c r="G6">
        <v>4.3049999999999997</v>
      </c>
      <c r="I6">
        <v>0.5</v>
      </c>
      <c r="J6">
        <v>11.7155</v>
      </c>
      <c r="K6">
        <v>4.7173999999999996</v>
      </c>
      <c r="M6">
        <v>0.5</v>
      </c>
      <c r="N6">
        <v>10.846399999999999</v>
      </c>
      <c r="O6">
        <v>4.6534000000000004</v>
      </c>
      <c r="Q6">
        <v>0.5</v>
      </c>
      <c r="R6">
        <v>9.2083999999999993</v>
      </c>
      <c r="S6">
        <v>4.7424999999999997</v>
      </c>
      <c r="U6">
        <v>0.5</v>
      </c>
      <c r="V6">
        <v>8.0634999999999994</v>
      </c>
      <c r="Y6">
        <v>0.5</v>
      </c>
      <c r="AC6">
        <v>0.5</v>
      </c>
      <c r="AD6">
        <v>8.7327999999999992</v>
      </c>
      <c r="AE6">
        <v>7.1147</v>
      </c>
    </row>
    <row r="7" spans="1:31" x14ac:dyDescent="0.25">
      <c r="A7">
        <v>1.5</v>
      </c>
      <c r="B7">
        <v>12.5678</v>
      </c>
      <c r="C7">
        <v>4.8045</v>
      </c>
      <c r="E7">
        <v>1.5</v>
      </c>
      <c r="F7">
        <v>10.3691</v>
      </c>
      <c r="G7">
        <v>5.0326000000000004</v>
      </c>
      <c r="I7">
        <v>1.5</v>
      </c>
      <c r="J7">
        <v>11.6241</v>
      </c>
      <c r="K7">
        <v>6.7648000000000001</v>
      </c>
      <c r="M7">
        <v>1.5</v>
      </c>
      <c r="N7">
        <v>9.8381000000000007</v>
      </c>
      <c r="O7">
        <v>5.7386999999999997</v>
      </c>
      <c r="Q7">
        <v>1.5</v>
      </c>
      <c r="R7">
        <v>7.9687000000000001</v>
      </c>
      <c r="S7">
        <v>4.5765000000000002</v>
      </c>
      <c r="U7">
        <v>1.5</v>
      </c>
      <c r="V7">
        <v>11.174200000000001</v>
      </c>
      <c r="W7">
        <v>5.2797999999999998</v>
      </c>
      <c r="Y7">
        <v>1.5</v>
      </c>
      <c r="AC7">
        <v>1.5</v>
      </c>
      <c r="AD7">
        <v>10.3149</v>
      </c>
      <c r="AE7">
        <v>5.8301999999999996</v>
      </c>
    </row>
    <row r="8" spans="1:31" x14ac:dyDescent="0.25">
      <c r="A8">
        <v>2.5</v>
      </c>
      <c r="B8">
        <v>10.7997</v>
      </c>
      <c r="C8">
        <v>4.6455000000000002</v>
      </c>
      <c r="E8">
        <v>2.5</v>
      </c>
      <c r="F8">
        <v>12.283200000000001</v>
      </c>
      <c r="G8">
        <v>4.5209000000000001</v>
      </c>
      <c r="I8">
        <v>2.5</v>
      </c>
      <c r="J8">
        <v>12.4406</v>
      </c>
      <c r="K8">
        <v>6.3240999999999996</v>
      </c>
      <c r="M8">
        <v>2.5</v>
      </c>
      <c r="N8">
        <v>10.985200000000001</v>
      </c>
      <c r="O8">
        <v>6.9127000000000001</v>
      </c>
      <c r="Q8">
        <v>2.5</v>
      </c>
      <c r="R8">
        <v>11.6167</v>
      </c>
      <c r="S8">
        <v>4.7789999999999999</v>
      </c>
      <c r="U8">
        <v>2.5</v>
      </c>
      <c r="V8">
        <v>10.6622</v>
      </c>
      <c r="W8">
        <v>4.2920999999999996</v>
      </c>
      <c r="Y8">
        <v>2.5</v>
      </c>
      <c r="AC8">
        <v>2.5</v>
      </c>
      <c r="AD8">
        <v>11.792199999999999</v>
      </c>
      <c r="AE8">
        <v>4.7610000000000001</v>
      </c>
    </row>
    <row r="9" spans="1:31" x14ac:dyDescent="0.25">
      <c r="A9">
        <v>3.5</v>
      </c>
      <c r="B9">
        <v>11.2418</v>
      </c>
      <c r="C9">
        <v>4.5164999999999997</v>
      </c>
      <c r="E9">
        <v>3.5</v>
      </c>
      <c r="F9">
        <v>12.0725</v>
      </c>
      <c r="G9">
        <v>4.7324000000000002</v>
      </c>
      <c r="I9">
        <v>3.5</v>
      </c>
      <c r="J9">
        <v>13.6463</v>
      </c>
      <c r="K9">
        <v>4.6391</v>
      </c>
      <c r="M9">
        <v>3.5</v>
      </c>
      <c r="N9">
        <v>9.7944999999999993</v>
      </c>
      <c r="O9">
        <v>5.7755000000000001</v>
      </c>
      <c r="Q9">
        <v>3.5</v>
      </c>
      <c r="R9">
        <v>18.096699999999998</v>
      </c>
      <c r="S9">
        <v>5.4198000000000004</v>
      </c>
      <c r="U9">
        <v>3.5</v>
      </c>
      <c r="V9">
        <v>11.161099999999999</v>
      </c>
      <c r="W9">
        <v>4.4189999999999996</v>
      </c>
      <c r="Y9">
        <v>3.5</v>
      </c>
      <c r="AC9">
        <v>3.5</v>
      </c>
      <c r="AD9">
        <v>9.3496000000000006</v>
      </c>
      <c r="AE9">
        <v>5.5968</v>
      </c>
    </row>
    <row r="10" spans="1:31" x14ac:dyDescent="0.25">
      <c r="A10">
        <v>4.5</v>
      </c>
      <c r="B10">
        <v>10.8466</v>
      </c>
      <c r="C10">
        <v>5.1776</v>
      </c>
      <c r="E10">
        <v>4.5</v>
      </c>
      <c r="F10">
        <v>12.818899999999999</v>
      </c>
      <c r="G10">
        <v>4.3272000000000004</v>
      </c>
      <c r="I10">
        <v>4.5</v>
      </c>
      <c r="J10">
        <v>10.834</v>
      </c>
      <c r="K10">
        <v>5.0366999999999997</v>
      </c>
      <c r="M10">
        <v>4.5</v>
      </c>
      <c r="N10">
        <v>10.126099999999999</v>
      </c>
      <c r="O10">
        <v>5.6449999999999996</v>
      </c>
      <c r="Q10">
        <v>4.5</v>
      </c>
      <c r="R10">
        <v>19.810500000000001</v>
      </c>
      <c r="S10">
        <v>4.5876000000000001</v>
      </c>
      <c r="U10">
        <v>4.5</v>
      </c>
      <c r="V10">
        <v>11.3781</v>
      </c>
      <c r="W10">
        <v>4.4047999999999998</v>
      </c>
      <c r="Y10">
        <v>4.5</v>
      </c>
      <c r="AC10">
        <v>4.5</v>
      </c>
      <c r="AD10">
        <v>10.3</v>
      </c>
      <c r="AE10">
        <v>4.7332999999999998</v>
      </c>
    </row>
    <row r="11" spans="1:31" x14ac:dyDescent="0.25">
      <c r="A11">
        <v>5.5</v>
      </c>
      <c r="B11">
        <v>8.9998000000000005</v>
      </c>
      <c r="C11">
        <v>5.1832000000000003</v>
      </c>
      <c r="E11">
        <v>5.5</v>
      </c>
      <c r="F11">
        <v>11.5288</v>
      </c>
      <c r="G11">
        <v>4.4935</v>
      </c>
      <c r="I11">
        <v>5.5</v>
      </c>
      <c r="J11">
        <v>10.795400000000001</v>
      </c>
      <c r="K11">
        <v>6.6548999999999996</v>
      </c>
      <c r="M11">
        <v>5.5</v>
      </c>
      <c r="N11">
        <v>8.6071000000000009</v>
      </c>
      <c r="O11">
        <v>5.9090999999999996</v>
      </c>
      <c r="Q11">
        <v>5.5</v>
      </c>
      <c r="R11">
        <v>12.9308</v>
      </c>
      <c r="U11">
        <v>5.5</v>
      </c>
      <c r="V11">
        <v>9.1456999999999997</v>
      </c>
      <c r="W11">
        <v>4.9440999999999997</v>
      </c>
      <c r="Y11">
        <v>5.5</v>
      </c>
      <c r="AC11">
        <v>5.5</v>
      </c>
      <c r="AD11">
        <v>10.007999999999999</v>
      </c>
      <c r="AE11">
        <v>6.7134999999999998</v>
      </c>
    </row>
    <row r="13" spans="1:31" x14ac:dyDescent="0.25">
      <c r="A13" t="s">
        <v>14</v>
      </c>
      <c r="B13">
        <f>AVERAGE(B6:B11)</f>
        <v>11.27305</v>
      </c>
      <c r="C13">
        <f>AVERAGE(C6:C11)</f>
        <v>4.8734166666666665</v>
      </c>
      <c r="E13" t="s">
        <v>14</v>
      </c>
      <c r="F13">
        <f t="shared" ref="F13:AE13" si="0">AVERAGE(F6:F11)</f>
        <v>12.05545</v>
      </c>
      <c r="G13">
        <f t="shared" si="0"/>
        <v>4.5686</v>
      </c>
      <c r="I13" t="s">
        <v>14</v>
      </c>
      <c r="J13">
        <f t="shared" si="0"/>
        <v>11.842650000000001</v>
      </c>
      <c r="K13">
        <f t="shared" si="0"/>
        <v>5.6894999999999998</v>
      </c>
      <c r="M13" t="s">
        <v>14</v>
      </c>
      <c r="N13">
        <f t="shared" si="0"/>
        <v>10.0329</v>
      </c>
      <c r="O13">
        <f t="shared" si="0"/>
        <v>5.7724000000000002</v>
      </c>
      <c r="Q13" t="s">
        <v>14</v>
      </c>
      <c r="R13">
        <f t="shared" si="0"/>
        <v>13.271966666666666</v>
      </c>
      <c r="S13">
        <f t="shared" si="0"/>
        <v>4.8210800000000003</v>
      </c>
      <c r="U13" t="s">
        <v>14</v>
      </c>
      <c r="V13">
        <f t="shared" si="0"/>
        <v>10.264133333333332</v>
      </c>
      <c r="W13">
        <f t="shared" si="0"/>
        <v>4.667959999999999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10.082916666666668</v>
      </c>
      <c r="AE13">
        <f t="shared" si="0"/>
        <v>5.7915833333333326</v>
      </c>
    </row>
    <row r="14" spans="1:31" x14ac:dyDescent="0.25">
      <c r="A14" t="s">
        <v>15</v>
      </c>
      <c r="B14">
        <f>_xlfn.STDEV.P(B6:B11)</f>
        <v>1.3476721111482108</v>
      </c>
      <c r="C14">
        <f>_xlfn.STDEV.P(C6:C11)</f>
        <v>0.24972015948968876</v>
      </c>
      <c r="E14" t="s">
        <v>15</v>
      </c>
      <c r="F14">
        <f t="shared" ref="F14:AE14" si="1">_xlfn.STDEV.P(F6:F11)</f>
        <v>0.93162723008364956</v>
      </c>
      <c r="G14">
        <f t="shared" si="1"/>
        <v>0.25093181676835385</v>
      </c>
      <c r="I14" t="s">
        <v>15</v>
      </c>
      <c r="J14">
        <f t="shared" si="1"/>
        <v>0.98223691431005233</v>
      </c>
      <c r="K14">
        <f t="shared" si="1"/>
        <v>0.90971156784261054</v>
      </c>
      <c r="M14" t="s">
        <v>15</v>
      </c>
      <c r="N14">
        <f t="shared" si="1"/>
        <v>0.78581497186042437</v>
      </c>
      <c r="O14">
        <f t="shared" si="1"/>
        <v>0.65682418246184204</v>
      </c>
      <c r="Q14" t="s">
        <v>15</v>
      </c>
      <c r="R14">
        <f t="shared" si="1"/>
        <v>4.3497889549060007</v>
      </c>
      <c r="S14">
        <f t="shared" si="1"/>
        <v>0.31007852811828179</v>
      </c>
      <c r="U14" t="s">
        <v>15</v>
      </c>
      <c r="V14">
        <f t="shared" si="1"/>
        <v>1.2332767689731774</v>
      </c>
      <c r="W14">
        <f t="shared" si="1"/>
        <v>0.38029107062880141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0.94769648871472667</v>
      </c>
      <c r="AE14">
        <f t="shared" si="1"/>
        <v>0.89648066239911839</v>
      </c>
    </row>
    <row r="15" spans="1:31" x14ac:dyDescent="0.25">
      <c r="A15" t="s">
        <v>16</v>
      </c>
      <c r="B15">
        <f>B14*2</f>
        <v>2.6953442222964217</v>
      </c>
      <c r="C15">
        <f>C14*2</f>
        <v>0.49944031897937752</v>
      </c>
      <c r="E15" t="s">
        <v>16</v>
      </c>
      <c r="F15">
        <f t="shared" ref="F15:AE15" si="2">F14*2</f>
        <v>1.8632544601672991</v>
      </c>
      <c r="G15">
        <f t="shared" si="2"/>
        <v>0.50186363353670771</v>
      </c>
      <c r="I15" t="s">
        <v>16</v>
      </c>
      <c r="J15">
        <f t="shared" si="2"/>
        <v>1.9644738286201047</v>
      </c>
      <c r="K15">
        <f t="shared" si="2"/>
        <v>1.8194231356852211</v>
      </c>
      <c r="M15" t="s">
        <v>16</v>
      </c>
      <c r="N15">
        <f t="shared" si="2"/>
        <v>1.5716299437208487</v>
      </c>
      <c r="O15">
        <f t="shared" si="2"/>
        <v>1.3136483649236841</v>
      </c>
      <c r="Q15" t="s">
        <v>16</v>
      </c>
      <c r="R15">
        <f t="shared" si="2"/>
        <v>8.6995779098120014</v>
      </c>
      <c r="S15">
        <f t="shared" si="2"/>
        <v>0.62015705623656359</v>
      </c>
      <c r="U15" t="s">
        <v>16</v>
      </c>
      <c r="V15">
        <f t="shared" si="2"/>
        <v>2.4665535379463548</v>
      </c>
      <c r="W15">
        <f t="shared" si="2"/>
        <v>0.76058214125760282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1.8953929774294533</v>
      </c>
      <c r="AE15">
        <f t="shared" si="2"/>
        <v>1.7929613247982368</v>
      </c>
    </row>
    <row r="16" spans="1:31" x14ac:dyDescent="0.25">
      <c r="A16" t="s">
        <v>17</v>
      </c>
      <c r="B16">
        <f>B13+B15</f>
        <v>13.968394222296421</v>
      </c>
      <c r="C16">
        <f>C13+C15</f>
        <v>5.3728569856460444</v>
      </c>
      <c r="E16" t="s">
        <v>17</v>
      </c>
      <c r="F16">
        <f t="shared" ref="F16:AE16" si="3">F13+F15</f>
        <v>13.9187044601673</v>
      </c>
      <c r="G16">
        <f t="shared" si="3"/>
        <v>5.0704636335367077</v>
      </c>
      <c r="I16" t="s">
        <v>17</v>
      </c>
      <c r="J16">
        <f t="shared" si="3"/>
        <v>13.807123828620105</v>
      </c>
      <c r="K16">
        <f t="shared" si="3"/>
        <v>7.5089231356852206</v>
      </c>
      <c r="M16" t="s">
        <v>17</v>
      </c>
      <c r="N16">
        <f t="shared" si="3"/>
        <v>11.604529943720848</v>
      </c>
      <c r="O16">
        <f t="shared" si="3"/>
        <v>7.0860483649236841</v>
      </c>
      <c r="Q16" t="s">
        <v>17</v>
      </c>
      <c r="R16">
        <f t="shared" si="3"/>
        <v>21.971544576478667</v>
      </c>
      <c r="S16">
        <f t="shared" si="3"/>
        <v>5.441237056236564</v>
      </c>
      <c r="U16" t="s">
        <v>17</v>
      </c>
      <c r="V16">
        <f t="shared" si="3"/>
        <v>12.730686871279687</v>
      </c>
      <c r="W16">
        <f t="shared" si="3"/>
        <v>5.4285421412576014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11.978309644096122</v>
      </c>
      <c r="AE16">
        <f t="shared" si="3"/>
        <v>7.5845446581315699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10.687028571428572</v>
      </c>
      <c r="M27">
        <f t="shared" si="4"/>
        <v>5.4534714285714285</v>
      </c>
      <c r="P27">
        <f>L28-L27</f>
        <v>2.8599999999999071E-2</v>
      </c>
      <c r="Q27">
        <f>M28-M27</f>
        <v>-0.37910476190476228</v>
      </c>
      <c r="S27">
        <v>0.5</v>
      </c>
      <c r="T27">
        <f>P27/L27*100</f>
        <v>0.26761414371493542</v>
      </c>
      <c r="U27">
        <f>Q27/M27*100</f>
        <v>-6.9516227758815123</v>
      </c>
      <c r="Y27">
        <f>L27</f>
        <v>10.687028571428572</v>
      </c>
      <c r="Z27">
        <f>M27</f>
        <v>5.4534714285714285</v>
      </c>
      <c r="AB27">
        <f>T27</f>
        <v>0.26761414371493542</v>
      </c>
      <c r="AC27">
        <f>T28</f>
        <v>-1.2729717735251875</v>
      </c>
      <c r="AD27">
        <f>T29</f>
        <v>7.7137571314757887</v>
      </c>
      <c r="AE27">
        <f>T30</f>
        <v>14.106954759575013</v>
      </c>
      <c r="AF27">
        <f>T31</f>
        <v>15.111777695791412</v>
      </c>
      <c r="AG27">
        <f>T32</f>
        <v>-3.7343000593510074</v>
      </c>
      <c r="AH27">
        <f>U27</f>
        <v>-6.9516227758815123</v>
      </c>
      <c r="AI27">
        <f>U28</f>
        <v>-0.38559973594800634</v>
      </c>
      <c r="AJ27">
        <f>U29</f>
        <v>-5.0793334782824964</v>
      </c>
      <c r="AK27">
        <f>U30</f>
        <v>-8.0556814401311847</v>
      </c>
      <c r="AL27">
        <f>U31</f>
        <v>-11.164841267554353</v>
      </c>
      <c r="AM27">
        <f>U32</f>
        <v>3.5985379343345283</v>
      </c>
    </row>
    <row r="28" spans="11:39" x14ac:dyDescent="0.25">
      <c r="K28">
        <v>0.5</v>
      </c>
      <c r="L28">
        <f t="shared" si="4"/>
        <v>10.715628571428571</v>
      </c>
      <c r="M28">
        <f t="shared" si="4"/>
        <v>5.0743666666666662</v>
      </c>
      <c r="P28">
        <f>L29-L27</f>
        <v>-0.1360428571428578</v>
      </c>
      <c r="Q28">
        <f>M29-M27</f>
        <v>-2.1028571428571396E-2</v>
      </c>
      <c r="S28">
        <v>1.5</v>
      </c>
      <c r="T28">
        <f>P28/L27*100</f>
        <v>-1.2729717735251875</v>
      </c>
      <c r="U28">
        <f>Q28/M27*100</f>
        <v>-0.38559973594800634</v>
      </c>
    </row>
    <row r="29" spans="11:39" x14ac:dyDescent="0.25">
      <c r="K29">
        <v>1.5</v>
      </c>
      <c r="L29">
        <f t="shared" si="4"/>
        <v>10.550985714285714</v>
      </c>
      <c r="M29">
        <f t="shared" si="4"/>
        <v>5.4324428571428571</v>
      </c>
      <c r="P29">
        <f>L30-L27</f>
        <v>0.82437142857142653</v>
      </c>
      <c r="Q29">
        <f>M30-M27</f>
        <v>-0.27699999999999925</v>
      </c>
      <c r="S29">
        <v>2.5</v>
      </c>
      <c r="T29">
        <f>P29/L27*100</f>
        <v>7.7137571314757887</v>
      </c>
      <c r="U29">
        <f>Q29/M27*100</f>
        <v>-5.0793334782824964</v>
      </c>
    </row>
    <row r="30" spans="11:39" x14ac:dyDescent="0.25">
      <c r="K30">
        <v>2.5</v>
      </c>
      <c r="L30">
        <f t="shared" si="4"/>
        <v>11.511399999999998</v>
      </c>
      <c r="M30">
        <f t="shared" si="4"/>
        <v>5.1764714285714293</v>
      </c>
      <c r="P30">
        <f>L31-L27</f>
        <v>1.5076142857142845</v>
      </c>
      <c r="Q30">
        <f>M31-M27</f>
        <v>-0.43931428571428555</v>
      </c>
      <c r="S30">
        <v>3.5</v>
      </c>
      <c r="T30">
        <f>P30/L27*100</f>
        <v>14.106954759575013</v>
      </c>
      <c r="U30">
        <f>Q30/M27*100</f>
        <v>-8.0556814401311847</v>
      </c>
    </row>
    <row r="31" spans="11:39" x14ac:dyDescent="0.25">
      <c r="K31">
        <v>3.5</v>
      </c>
      <c r="L31">
        <f t="shared" si="4"/>
        <v>12.194642857142856</v>
      </c>
      <c r="M31">
        <f t="shared" si="4"/>
        <v>5.014157142857143</v>
      </c>
      <c r="P31">
        <f>L32-L27</f>
        <v>1.6149999999999984</v>
      </c>
      <c r="Q31">
        <f>M32-M27</f>
        <v>-0.60887142857142873</v>
      </c>
      <c r="S31">
        <v>4.5</v>
      </c>
      <c r="T31">
        <f>P31/L27*100</f>
        <v>15.111777695791412</v>
      </c>
      <c r="U31">
        <f>Q31/M27*100</f>
        <v>-11.164841267554353</v>
      </c>
    </row>
    <row r="32" spans="11:39" x14ac:dyDescent="0.25">
      <c r="K32">
        <v>4.5</v>
      </c>
      <c r="L32">
        <f t="shared" si="4"/>
        <v>12.30202857142857</v>
      </c>
      <c r="M32">
        <f t="shared" si="4"/>
        <v>4.8445999999999998</v>
      </c>
      <c r="P32">
        <f>L33-L27</f>
        <v>-0.39908571428571626</v>
      </c>
      <c r="Q32">
        <f>M33-M27</f>
        <v>0.19624523809523797</v>
      </c>
      <c r="S32">
        <v>5.5</v>
      </c>
      <c r="T32">
        <f>P32/L27*100</f>
        <v>-3.7343000593510074</v>
      </c>
      <c r="U32">
        <f>Q32/M27*100</f>
        <v>3.5985379343345283</v>
      </c>
    </row>
    <row r="33" spans="1:13" x14ac:dyDescent="0.25">
      <c r="K33">
        <v>5.5</v>
      </c>
      <c r="L33">
        <f t="shared" si="4"/>
        <v>10.287942857142856</v>
      </c>
      <c r="M33">
        <f t="shared" si="4"/>
        <v>5.6497166666666665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12.9689</v>
      </c>
      <c r="C42">
        <f>C5</f>
        <v>5.7462</v>
      </c>
    </row>
    <row r="43" spans="1:13" x14ac:dyDescent="0.25">
      <c r="A43" s="1">
        <v>2</v>
      </c>
      <c r="B43">
        <f>F5</f>
        <v>11.033099999999999</v>
      </c>
      <c r="C43">
        <f>G5</f>
        <v>4.8846999999999996</v>
      </c>
    </row>
    <row r="44" spans="1:13" x14ac:dyDescent="0.25">
      <c r="A44" s="1">
        <v>3</v>
      </c>
      <c r="B44">
        <f>J5</f>
        <v>10.416</v>
      </c>
      <c r="C44">
        <f>K5</f>
        <v>5.5789</v>
      </c>
    </row>
    <row r="45" spans="1:13" x14ac:dyDescent="0.25">
      <c r="A45" s="1">
        <v>4</v>
      </c>
      <c r="B45">
        <f>N5</f>
        <v>8.8482000000000003</v>
      </c>
      <c r="C45">
        <f>O5</f>
        <v>5.1532</v>
      </c>
    </row>
    <row r="46" spans="1:13" x14ac:dyDescent="0.25">
      <c r="A46" s="1">
        <v>5</v>
      </c>
      <c r="B46">
        <f>R5</f>
        <v>13.1106</v>
      </c>
      <c r="C46">
        <f>S5</f>
        <v>5.048</v>
      </c>
    </row>
    <row r="47" spans="1:13" x14ac:dyDescent="0.25">
      <c r="A47" s="1">
        <v>6</v>
      </c>
      <c r="B47">
        <f>V5</f>
        <v>8.7219999999999995</v>
      </c>
      <c r="C47">
        <f>W5</f>
        <v>5.8098999999999998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9.7103999999999999</v>
      </c>
      <c r="C49">
        <f>AE5</f>
        <v>5.9534000000000002</v>
      </c>
    </row>
    <row r="51" spans="1:3" x14ac:dyDescent="0.25">
      <c r="A51" t="s">
        <v>28</v>
      </c>
      <c r="B51">
        <f>AVERAGE(B42:B49)</f>
        <v>9.3511500000000005</v>
      </c>
      <c r="C51">
        <f>AVERAGE(C42:C49)</f>
        <v>4.7717875000000003</v>
      </c>
    </row>
    <row r="52" spans="1:3" x14ac:dyDescent="0.25">
      <c r="A52" t="s">
        <v>15</v>
      </c>
      <c r="B52">
        <f>_xlfn.STDEV.P(B42:B49)</f>
        <v>3.863390609296447</v>
      </c>
      <c r="C52">
        <f>_xlfn.STDEV.P(C42:C49)</f>
        <v>1.8398121503549616</v>
      </c>
    </row>
    <row r="53" spans="1:3" x14ac:dyDescent="0.25">
      <c r="A53" t="s">
        <v>29</v>
      </c>
      <c r="B53">
        <f>1.5*B52</f>
        <v>5.7950859139446704</v>
      </c>
      <c r="C53">
        <f>1.5*C52</f>
        <v>2.7597182255324424</v>
      </c>
    </row>
    <row r="54" spans="1:3" x14ac:dyDescent="0.25">
      <c r="A54" t="s">
        <v>16</v>
      </c>
      <c r="B54">
        <f>2*B52</f>
        <v>7.7267812185928939</v>
      </c>
      <c r="C54">
        <f>2*C52</f>
        <v>3.6796243007099232</v>
      </c>
    </row>
    <row r="55" spans="1:3" x14ac:dyDescent="0.25">
      <c r="A55" t="s">
        <v>30</v>
      </c>
      <c r="B55">
        <f>B51+B53</f>
        <v>15.146235913944672</v>
      </c>
      <c r="C55">
        <f>C51+C53</f>
        <v>7.5315057255324422</v>
      </c>
    </row>
    <row r="56" spans="1:3" x14ac:dyDescent="0.25">
      <c r="A56" t="s">
        <v>17</v>
      </c>
      <c r="B56">
        <f>B51+B54</f>
        <v>17.077931218592894</v>
      </c>
      <c r="C56">
        <f>C51+C54</f>
        <v>8.4514118007099235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2015-05-18T02:03:49Z</dcterms:created>
  <dcterms:modified xsi:type="dcterms:W3CDTF">2015-08-11T02:38:34Z</dcterms:modified>
</cp:coreProperties>
</file>