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<sst xmlns="http://schemas.openxmlformats.org/spreadsheetml/2006/main" count="86" uniqueCount="31">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</sst>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9.4039999999999999</v>
      </c>
      <c r="C5">
        <v>8.0954999999999995</v>
      </c>
      <c r="E5">
        <v>828</v>
      </c>
      <c r="F5">
        <v>8.5084</v>
      </c>
      <c r="G5">
        <v>4.8638000000000003</v>
      </c>
      <c r="I5">
        <v>828</v>
      </c>
      <c r="J5">
        <v>8.1735000000000007</v>
      </c>
      <c r="K5">
        <v>4.4836</v>
      </c>
      <c r="M5">
        <v>828</v>
      </c>
      <c r="N5">
        <v>11.3809</v>
      </c>
      <c r="O5">
        <v>5.6536</v>
      </c>
      <c r="Q5">
        <v>828</v>
      </c>
      <c r="R5">
        <v>10.408899999999999</v>
      </c>
      <c r="S5">
        <v>5.2561999999999998</v>
      </c>
      <c r="U5">
        <v>828</v>
      </c>
      <c r="V5">
        <v>9.6964000000000006</v>
      </c>
      <c r="W5">
        <v>3.8300999999999998</v>
      </c>
      <c r="Y5">
        <v>828</v>
      </c>
      <c r="Z5">
        <v>6.8829000000000002</v>
      </c>
      <c r="AA5">
        <v>5.0757000000000003</v>
      </c>
      <c r="AC5">
        <v>828</v>
      </c>
      <c r="AD5">
        <v>9.8565000000000005</v>
      </c>
      <c r="AE5">
        <v>8.0799000000000003</v>
      </c>
    </row>
    <row r="6" spans="1:31" x14ac:dyDescent="0.25">
      <c r="A6">
        <v>0.5</v>
      </c>
      <c r="B6">
        <v>7.6914999999999996</v>
      </c>
      <c r="C6">
        <v>5.2676999999999996</v>
      </c>
      <c r="E6">
        <v>0.5</v>
      </c>
      <c r="F6">
        <v>8.8346</v>
      </c>
      <c r="G6">
        <v>4.3757999999999999</v>
      </c>
      <c r="I6">
        <v>0.5</v>
      </c>
      <c r="J6">
        <v>8.1151999999999997</v>
      </c>
      <c r="K6">
        <v>4.6689999999999996</v>
      </c>
      <c r="M6">
        <v>0.5</v>
      </c>
      <c r="N6">
        <v>12.7599</v>
      </c>
      <c r="O6">
        <v>5.3085000000000004</v>
      </c>
      <c r="Q6">
        <v>0.5</v>
      </c>
      <c r="R6">
        <v>9.5533000000000001</v>
      </c>
      <c r="S6">
        <v>5.8379000000000003</v>
      </c>
      <c r="U6">
        <v>0.5</v>
      </c>
      <c r="V6">
        <v>8.6463000000000001</v>
      </c>
      <c r="W6">
        <v>4.2769000000000004</v>
      </c>
      <c r="Y6">
        <v>0.5</v>
      </c>
      <c r="Z6">
        <v>7.5529000000000002</v>
      </c>
      <c r="AA6">
        <v>6.5301999999999998</v>
      </c>
      <c r="AC6">
        <v>0.5</v>
      </c>
      <c r="AD6">
        <v>9.5101999999999993</v>
      </c>
      <c r="AE6">
        <v>8.6478999999999999</v>
      </c>
    </row>
    <row r="7" spans="1:31" x14ac:dyDescent="0.25">
      <c r="A7">
        <v>1.5</v>
      </c>
      <c r="B7">
        <v>7.6966000000000001</v>
      </c>
      <c r="C7">
        <v>5.3365999999999998</v>
      </c>
      <c r="E7">
        <v>1.5</v>
      </c>
      <c r="F7">
        <v>8.5779999999999994</v>
      </c>
      <c r="G7">
        <v>5.0479000000000003</v>
      </c>
      <c r="I7">
        <v>1.5</v>
      </c>
      <c r="J7">
        <v>9.1811000000000007</v>
      </c>
      <c r="K7">
        <v>4.9690000000000003</v>
      </c>
      <c r="M7">
        <v>1.5</v>
      </c>
      <c r="N7">
        <v>10.1275</v>
      </c>
      <c r="O7">
        <v>4.5199999999999996</v>
      </c>
      <c r="Q7">
        <v>1.5</v>
      </c>
      <c r="R7">
        <v>9.4566999999999997</v>
      </c>
      <c r="S7">
        <v>5.3444000000000003</v>
      </c>
      <c r="U7">
        <v>1.5</v>
      </c>
      <c r="V7">
        <v>8.9225999999999992</v>
      </c>
      <c r="W7">
        <v>4.7827999999999999</v>
      </c>
      <c r="Y7">
        <v>1.5</v>
      </c>
      <c r="Z7">
        <v>6.7853000000000003</v>
      </c>
      <c r="AA7">
        <v>5.9051</v>
      </c>
      <c r="AC7">
        <v>1.5</v>
      </c>
      <c r="AD7">
        <v>9.4405000000000001</v>
      </c>
      <c r="AE7">
        <v>9.1362000000000005</v>
      </c>
    </row>
    <row r="8" spans="1:31" x14ac:dyDescent="0.25">
      <c r="A8">
        <v>2.5</v>
      </c>
      <c r="B8">
        <v>7.6353</v>
      </c>
      <c r="C8">
        <v>5.4352999999999998</v>
      </c>
      <c r="E8">
        <v>2.5</v>
      </c>
      <c r="F8">
        <v>8.0542999999999996</v>
      </c>
      <c r="G8">
        <v>5.1487999999999996</v>
      </c>
      <c r="I8">
        <v>2.5</v>
      </c>
      <c r="J8">
        <v>9.8869000000000007</v>
      </c>
      <c r="K8">
        <v>4.8364000000000003</v>
      </c>
      <c r="M8">
        <v>2.5</v>
      </c>
      <c r="N8">
        <v>9.9610000000000003</v>
      </c>
      <c r="O8">
        <v>5.3644999999999996</v>
      </c>
      <c r="Q8">
        <v>2.5</v>
      </c>
      <c r="R8">
        <v>9.5818999999999992</v>
      </c>
      <c r="S8">
        <v>4.6590999999999996</v>
      </c>
      <c r="U8">
        <v>2.5</v>
      </c>
      <c r="V8">
        <v>8.3145000000000007</v>
      </c>
      <c r="W8">
        <v>4.2222</v>
      </c>
      <c r="Y8">
        <v>2.5</v>
      </c>
      <c r="Z8">
        <v>7.5130999999999997</v>
      </c>
      <c r="AA8">
        <v>6.6020000000000003</v>
      </c>
      <c r="AC8">
        <v>2.5</v>
      </c>
      <c r="AD8">
        <v>8.7843</v>
      </c>
      <c r="AE8">
        <v>6.6687000000000003</v>
      </c>
    </row>
    <row r="9" spans="1:31" x14ac:dyDescent="0.25">
      <c r="A9">
        <v>3.5</v>
      </c>
      <c r="B9">
        <v>8.5213000000000001</v>
      </c>
      <c r="C9">
        <v>5.8433000000000002</v>
      </c>
      <c r="E9">
        <v>3.5</v>
      </c>
      <c r="F9">
        <v>8.0280000000000005</v>
      </c>
      <c r="G9">
        <v>5.0523999999999996</v>
      </c>
      <c r="I9">
        <v>3.5</v>
      </c>
      <c r="J9">
        <v>8.6402999999999999</v>
      </c>
      <c r="K9">
        <v>4.8653000000000004</v>
      </c>
      <c r="M9">
        <v>3.5</v>
      </c>
      <c r="N9">
        <v>10.685499999999999</v>
      </c>
      <c r="O9">
        <v>6.5533000000000001</v>
      </c>
      <c r="Q9">
        <v>3.5</v>
      </c>
      <c r="R9">
        <v>9.4532000000000007</v>
      </c>
      <c r="S9">
        <v>4.7923999999999998</v>
      </c>
      <c r="U9">
        <v>3.5</v>
      </c>
      <c r="V9">
        <v>8.6692</v>
      </c>
      <c r="W9">
        <v>4.4145000000000003</v>
      </c>
      <c r="Y9">
        <v>3.5</v>
      </c>
      <c r="Z9">
        <v>7.2668999999999997</v>
      </c>
      <c r="AA9">
        <v>4.2859999999999996</v>
      </c>
      <c r="AC9">
        <v>3.5</v>
      </c>
      <c r="AD9">
        <v>9.3427000000000007</v>
      </c>
      <c r="AE9">
        <v>8.0294000000000008</v>
      </c>
    </row>
    <row r="10" spans="1:31" x14ac:dyDescent="0.25">
      <c r="A10">
        <v>4.5</v>
      </c>
      <c r="B10">
        <v>9.3278999999999996</v>
      </c>
      <c r="C10">
        <v>6.2186000000000003</v>
      </c>
      <c r="E10">
        <v>4.5</v>
      </c>
      <c r="F10">
        <v>7.6486000000000001</v>
      </c>
      <c r="G10">
        <v>4.7920999999999996</v>
      </c>
      <c r="I10">
        <v>4.5</v>
      </c>
      <c r="J10">
        <v>9.0572999999999997</v>
      </c>
      <c r="K10">
        <v>5.1089000000000002</v>
      </c>
      <c r="M10">
        <v>4.5</v>
      </c>
      <c r="N10">
        <v>9.5681999999999992</v>
      </c>
      <c r="O10">
        <v>6.1707999999999998</v>
      </c>
      <c r="Q10">
        <v>4.5</v>
      </c>
      <c r="R10">
        <v>9.1150000000000002</v>
      </c>
      <c r="S10">
        <v>4.5331999999999999</v>
      </c>
      <c r="U10">
        <v>4.5</v>
      </c>
      <c r="V10">
        <v>9.5786999999999995</v>
      </c>
      <c r="W10">
        <v>4.4336000000000002</v>
      </c>
      <c r="Y10">
        <v>4.5</v>
      </c>
      <c r="Z10">
        <v>7.3364000000000003</v>
      </c>
      <c r="AA10">
        <v>4.4311999999999996</v>
      </c>
      <c r="AC10">
        <v>4.5</v>
      </c>
      <c r="AD10">
        <v>8.9483999999999995</v>
      </c>
      <c r="AE10">
        <v>5.4663000000000004</v>
      </c>
    </row>
    <row r="11" spans="1:31" x14ac:dyDescent="0.25">
      <c r="A11">
        <v>5.5</v>
      </c>
      <c r="B11">
        <v>10.346500000000001</v>
      </c>
      <c r="C11">
        <v>5.1741999999999999</v>
      </c>
      <c r="E11">
        <v>5.5</v>
      </c>
      <c r="F11">
        <v>7.5659000000000001</v>
      </c>
      <c r="G11">
        <v>4.5949</v>
      </c>
      <c r="I11">
        <v>5.5</v>
      </c>
      <c r="J11">
        <v>8.9301999999999992</v>
      </c>
      <c r="K11">
        <v>5.7606000000000002</v>
      </c>
      <c r="M11">
        <v>5.5</v>
      </c>
      <c r="N11">
        <v>10.985300000000001</v>
      </c>
      <c r="O11">
        <v>6.4637000000000002</v>
      </c>
      <c r="Q11">
        <v>5.5</v>
      </c>
      <c r="R11">
        <v>9.2799999999999994</v>
      </c>
      <c r="S11">
        <v>5.5705</v>
      </c>
      <c r="U11">
        <v>5.5</v>
      </c>
      <c r="V11">
        <v>11.1128</v>
      </c>
      <c r="W11">
        <v>6.1927000000000003</v>
      </c>
      <c r="Y11">
        <v>5.5</v>
      </c>
      <c r="Z11">
        <v>9.9398</v>
      </c>
      <c r="AA11">
        <v>5.9657999999999998</v>
      </c>
      <c r="AC11">
        <v>5.5</v>
      </c>
      <c r="AD11">
        <v>9.0477000000000007</v>
      </c>
      <c r="AE11">
        <v>5.5820999999999996</v>
      </c>
    </row>
    <row r="13" spans="1:31" x14ac:dyDescent="0.25">
      <c r="A13" t="s">
        <v>14</v>
      </c>
      <c r="B13">
        <f>AVERAGE(B6:B11)</f>
        <v>8.5365166666666656</v>
      </c>
      <c r="C13">
        <f>AVERAGE(C6:C11)</f>
        <v>5.5459500000000004</v>
      </c>
      <c r="E13" t="s">
        <v>14</v>
      </c>
      <c r="F13">
        <f t="shared" ref="D13:AE13" si="0">AVERAGE(F6:F11)</f>
        <v>8.1182333333333325</v>
      </c>
      <c r="G13">
        <f t="shared" si="0"/>
        <v>4.8353166666666665</v>
      </c>
      <c r="I13" t="s">
        <v>14</v>
      </c>
      <c r="J13">
        <f t="shared" si="0"/>
        <v>8.9685000000000006</v>
      </c>
      <c r="K13">
        <f t="shared" si="0"/>
        <v>5.0348666666666668</v>
      </c>
      <c r="M13" t="s">
        <v>14</v>
      </c>
      <c r="N13">
        <f t="shared" si="0"/>
        <v>10.681233333333331</v>
      </c>
      <c r="O13">
        <f t="shared" si="0"/>
        <v>5.7301333333333337</v>
      </c>
      <c r="Q13" t="s">
        <v>14</v>
      </c>
      <c r="R13">
        <f t="shared" si="0"/>
        <v>9.4066833333333335</v>
      </c>
      <c r="S13">
        <f t="shared" si="0"/>
        <v>5.1229166666666668</v>
      </c>
      <c r="U13" t="s">
        <v>14</v>
      </c>
      <c r="V13">
        <f t="shared" si="0"/>
        <v>9.2073499999999999</v>
      </c>
      <c r="W13">
        <f t="shared" si="0"/>
        <v>4.7204500000000005</v>
      </c>
      <c r="Y13" t="s">
        <v>14</v>
      </c>
      <c r="Z13">
        <f t="shared" si="0"/>
        <v>7.7323999999999993</v>
      </c>
      <c r="AA13">
        <f t="shared" si="0"/>
        <v>5.62005</v>
      </c>
      <c r="AC13" t="s">
        <v>14</v>
      </c>
      <c r="AD13">
        <f t="shared" si="0"/>
        <v>9.1789666666666658</v>
      </c>
      <c r="AE13">
        <f t="shared" si="0"/>
        <v>7.2551000000000014</v>
      </c>
    </row>
    <row r="14" spans="1:31" x14ac:dyDescent="0.25">
      <c r="A14" t="s">
        <v>15</v>
      </c>
      <c r="B14">
        <f>_xlfn.STDEV.P(B6:B11)</f>
        <v>1.0111267187592727</v>
      </c>
      <c r="C14">
        <f>_xlfn.STDEV.P(C6:C11)</f>
        <v>0.36800521169316813</v>
      </c>
      <c r="E14" t="s">
        <v>15</v>
      </c>
      <c r="F14">
        <f t="shared" ref="D14:AE14" si="1">_xlfn.STDEV.P(F6:F11)</f>
        <v>0.45869810212043471</v>
      </c>
      <c r="G14">
        <f t="shared" si="1"/>
        <v>0.2773121190804485</v>
      </c>
      <c r="I14" t="s">
        <v>15</v>
      </c>
      <c r="J14">
        <f t="shared" si="1"/>
        <v>0.5375632954979972</v>
      </c>
      <c r="K14">
        <f t="shared" si="1"/>
        <v>0.35083436579420529</v>
      </c>
      <c r="M14" t="s">
        <v>15</v>
      </c>
      <c r="N14">
        <f t="shared" si="1"/>
        <v>1.0390323794548253</v>
      </c>
      <c r="O14">
        <f t="shared" si="1"/>
        <v>0.72867409419818951</v>
      </c>
      <c r="Q14" t="s">
        <v>15</v>
      </c>
      <c r="R14">
        <f t="shared" si="1"/>
        <v>0.1622706732249819</v>
      </c>
      <c r="S14">
        <f t="shared" si="1"/>
        <v>0.48865799020264583</v>
      </c>
      <c r="U14" t="s">
        <v>15</v>
      </c>
      <c r="V14">
        <f t="shared" si="1"/>
        <v>0.93552897113523614</v>
      </c>
      <c r="W14">
        <f t="shared" si="1"/>
        <v>0.68218833848627358</v>
      </c>
      <c r="Y14" t="s">
        <v>15</v>
      </c>
      <c r="Z14">
        <f t="shared" si="1"/>
        <v>1.0184491608977555</v>
      </c>
      <c r="AA14">
        <f t="shared" si="1"/>
        <v>0.92973554618145404</v>
      </c>
      <c r="AC14" t="s">
        <v>15</v>
      </c>
      <c r="AD14">
        <f t="shared" si="1"/>
        <v>0.26804151212493599</v>
      </c>
      <c r="AE14">
        <f t="shared" si="1"/>
        <v>1.4387824100027515</v>
      </c>
    </row>
    <row r="15" spans="1:31" x14ac:dyDescent="0.25">
      <c r="A15" t="s">
        <v>16</v>
      </c>
      <c r="B15">
        <f>B14*2</f>
        <v>2.0222534375185455</v>
      </c>
      <c r="C15">
        <f>C14*2</f>
        <v>0.73601042338633627</v>
      </c>
      <c r="E15" t="s">
        <v>16</v>
      </c>
      <c r="F15">
        <f t="shared" ref="D15:AE15" si="2">F14*2</f>
        <v>0.91739620424086943</v>
      </c>
      <c r="G15">
        <f t="shared" si="2"/>
        <v>0.55462423816089701</v>
      </c>
      <c r="I15" t="s">
        <v>16</v>
      </c>
      <c r="J15">
        <f t="shared" si="2"/>
        <v>1.0751265909959944</v>
      </c>
      <c r="K15">
        <f t="shared" si="2"/>
        <v>0.70166873158841059</v>
      </c>
      <c r="M15" t="s">
        <v>16</v>
      </c>
      <c r="N15">
        <f t="shared" si="2"/>
        <v>2.0780647589096506</v>
      </c>
      <c r="O15">
        <f t="shared" si="2"/>
        <v>1.457348188396379</v>
      </c>
      <c r="Q15" t="s">
        <v>16</v>
      </c>
      <c r="R15">
        <f t="shared" si="2"/>
        <v>0.3245413464499638</v>
      </c>
      <c r="S15">
        <f t="shared" si="2"/>
        <v>0.97731598040529166</v>
      </c>
      <c r="U15" t="s">
        <v>16</v>
      </c>
      <c r="V15">
        <f t="shared" si="2"/>
        <v>1.8710579422704723</v>
      </c>
      <c r="W15">
        <f t="shared" si="2"/>
        <v>1.3643766769725472</v>
      </c>
      <c r="Y15" t="s">
        <v>16</v>
      </c>
      <c r="Z15">
        <f t="shared" si="2"/>
        <v>2.036898321795511</v>
      </c>
      <c r="AA15">
        <f t="shared" si="2"/>
        <v>1.8594710923629081</v>
      </c>
      <c r="AC15" t="s">
        <v>16</v>
      </c>
      <c r="AD15">
        <f t="shared" si="2"/>
        <v>0.53608302424987198</v>
      </c>
      <c r="AE15">
        <f t="shared" si="2"/>
        <v>2.8775648200055031</v>
      </c>
    </row>
    <row r="16" spans="1:31" x14ac:dyDescent="0.25">
      <c r="A16" t="s">
        <v>17</v>
      </c>
      <c r="B16">
        <f>B13+B15</f>
        <v>10.558770104185211</v>
      </c>
      <c r="C16">
        <f>C13+C15</f>
        <v>6.2819604233863364</v>
      </c>
      <c r="E16" t="s">
        <v>17</v>
      </c>
      <c r="F16">
        <f t="shared" ref="D16:AE16" si="3">F13+F15</f>
        <v>9.0356295375742022</v>
      </c>
      <c r="G16">
        <f t="shared" si="3"/>
        <v>5.3899409048275633</v>
      </c>
      <c r="I16" t="s">
        <v>17</v>
      </c>
      <c r="J16">
        <f t="shared" si="3"/>
        <v>10.043626590995995</v>
      </c>
      <c r="K16">
        <f t="shared" si="3"/>
        <v>5.7365353982550777</v>
      </c>
      <c r="M16" t="s">
        <v>17</v>
      </c>
      <c r="N16">
        <f t="shared" si="3"/>
        <v>12.759298092242982</v>
      </c>
      <c r="O16">
        <f t="shared" si="3"/>
        <v>7.1874815217297128</v>
      </c>
      <c r="Q16" t="s">
        <v>17</v>
      </c>
      <c r="R16">
        <f t="shared" si="3"/>
        <v>9.7312246797832973</v>
      </c>
      <c r="S16">
        <f t="shared" si="3"/>
        <v>6.1002326470719588</v>
      </c>
      <c r="U16" t="s">
        <v>17</v>
      </c>
      <c r="V16">
        <f t="shared" si="3"/>
        <v>11.078407942270472</v>
      </c>
      <c r="W16">
        <f t="shared" si="3"/>
        <v>6.0848266769725479</v>
      </c>
      <c r="Y16" t="s">
        <v>17</v>
      </c>
      <c r="Z16">
        <f t="shared" si="3"/>
        <v>9.7692983217955103</v>
      </c>
      <c r="AA16">
        <f t="shared" si="3"/>
        <v>7.4795210923629085</v>
      </c>
      <c r="AC16" t="s">
        <v>17</v>
      </c>
      <c r="AD16">
        <f t="shared" si="3"/>
        <v>9.7150496909165369</v>
      </c>
      <c r="AE16">
        <f t="shared" si="3"/>
        <v>10.132664820005505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9.2889374999999994</v>
      </c>
      <c r="M27">
        <f>AVERAGE(C5,G5,K5,O5,S5,W5,AA5,AE5)</f>
        <v>5.6673</v>
      </c>
      <c r="P27">
        <f>L28-L27</f>
        <v>-0.20594999999999786</v>
      </c>
      <c r="Q27">
        <f>M28-M27</f>
        <v>-5.3062499999999346E-2</v>
      </c>
      <c r="S27">
        <v>0.5</v>
      </c>
      <c r="T27">
        <f>P27/L27*100</f>
        <v>-2.2171534688439647</v>
      </c>
      <c r="U27">
        <f>Q27/M27*100</f>
        <v>-0.93629241437720512</v>
      </c>
      <c r="Y27">
        <f>L27</f>
        <v>9.2889374999999994</v>
      </c>
      <c r="Z27">
        <f>M27</f>
        <v>5.6673</v>
      </c>
      <c r="AB27">
        <f>T27</f>
        <v>-2.2171534688439647</v>
      </c>
      <c r="AC27">
        <f>T28</f>
        <v>-5.5485355564078205</v>
      </c>
      <c r="AD27">
        <f>T29</f>
        <v>-6.1635143954838636</v>
      </c>
      <c r="AE27">
        <f>T30</f>
        <v>-4.9849619507074854</v>
      </c>
      <c r="AF27">
        <f>T31</f>
        <v>-5.0207572179272315</v>
      </c>
      <c r="AG27">
        <f>T32</f>
        <v>3.8980507727606222</v>
      </c>
      <c r="AH27">
        <f>U27</f>
        <v>-0.93629241437720512</v>
      </c>
      <c r="AI27">
        <f>U28</f>
        <v>-0.65375046318352315</v>
      </c>
      <c r="AJ27">
        <f>U29</f>
        <v>-5.2966139078573624</v>
      </c>
      <c r="AK27">
        <f>U30</f>
        <v>-3.3124239055634863</v>
      </c>
      <c r="AL27">
        <f>U31</f>
        <v>-9.2277186667372675</v>
      </c>
      <c r="AM27">
        <f>U32</f>
        <v>-7.4771054999741293E-2</v>
      </c>
    </row>
    <row r="28" spans="11:39" x14ac:dyDescent="0.25">
      <c r="K28">
        <v>0.5</v>
      </c>
      <c r="L28">
        <f>AVERAGE(B6,F6,J6,N6,R6,V6,Z6,AD6)</f>
        <v>9.0829875000000015</v>
      </c>
      <c r="M28">
        <f>AVERAGE(C6,G6,K6,O6,S6,W6,AA6,AE6)</f>
        <v>5.6142375000000007</v>
      </c>
      <c r="P28">
        <f>L29-L27</f>
        <v>-0.51539999999999964</v>
      </c>
      <c r="Q28">
        <f>M29-M27</f>
        <v>-3.7049999999999805E-2</v>
      </c>
      <c r="S28">
        <v>1.5</v>
      </c>
      <c r="T28">
        <f>P28/L27*100</f>
        <v>-5.5485355564078205</v>
      </c>
      <c r="U28">
        <f>Q28/M27*100</f>
        <v>-0.65375046318352315</v>
      </c>
    </row>
    <row r="29" spans="11:39" x14ac:dyDescent="0.25">
      <c r="K29">
        <v>1.5</v>
      </c>
      <c r="L29">
        <f>AVERAGE(B7,F7,J7,N7,R7,V7,Z7,AD7)</f>
        <v>8.7735374999999998</v>
      </c>
      <c r="M29">
        <f>AVERAGE(C7,G7,K7,O7,S7,W7,AA7,AE7)</f>
        <v>5.6302500000000002</v>
      </c>
      <c r="P29">
        <f>L30-L27</f>
        <v>-0.57252499999999884</v>
      </c>
      <c r="Q29">
        <f>M30-M27</f>
        <v>-0.3001750000000003</v>
      </c>
      <c r="S29">
        <v>2.5</v>
      </c>
      <c r="T29">
        <f>P29/L27*100</f>
        <v>-6.1635143954838636</v>
      </c>
      <c r="U29">
        <f>Q29/M27*100</f>
        <v>-5.2966139078573624</v>
      </c>
    </row>
    <row r="30" spans="11:39" x14ac:dyDescent="0.25">
      <c r="K30">
        <v>2.5</v>
      </c>
      <c r="L30">
        <f>AVERAGE(B8,F8,J8,N8,R8,V8,Z8,AD8)</f>
        <v>8.7164125000000006</v>
      </c>
      <c r="M30">
        <f>AVERAGE(C8,G8,K8,O8,S8,W8,AA8,AE8)</f>
        <v>5.3671249999999997</v>
      </c>
      <c r="P30">
        <f>L31-L27</f>
        <v>-0.46304999999999907</v>
      </c>
      <c r="Q30">
        <f>M31-M27</f>
        <v>-0.18772499999999948</v>
      </c>
      <c r="S30">
        <v>3.5</v>
      </c>
      <c r="T30">
        <f>P30/L27*100</f>
        <v>-4.9849619507074854</v>
      </c>
      <c r="U30">
        <f>Q30/M27*100</f>
        <v>-3.3124239055634863</v>
      </c>
    </row>
    <row r="31" spans="11:39" x14ac:dyDescent="0.25">
      <c r="K31">
        <v>3.5</v>
      </c>
      <c r="L31">
        <f>AVERAGE(B9,F9,J9,N9,R9,V9,Z9,AD9)</f>
        <v>8.8258875000000003</v>
      </c>
      <c r="M31">
        <f>AVERAGE(C9,G9,K9,O9,S9,W9,AA9,AE9)</f>
        <v>5.4795750000000005</v>
      </c>
      <c r="P31">
        <f>L32-L27</f>
        <v>-0.46637499999999932</v>
      </c>
      <c r="Q31">
        <f>M32-M27</f>
        <v>-0.52296250000000111</v>
      </c>
      <c r="S31">
        <v>4.5</v>
      </c>
      <c r="T31">
        <f>P31/L27*100</f>
        <v>-5.0207572179272315</v>
      </c>
      <c r="U31">
        <f>Q31/M27*100</f>
        <v>-9.2277186667372675</v>
      </c>
    </row>
    <row r="32" spans="11:39" x14ac:dyDescent="0.25">
      <c r="K32">
        <v>4.5</v>
      </c>
      <c r="L32">
        <f>AVERAGE(B10,F10,J10,N10,R10,V10,Z10,AD10)</f>
        <v>8.8225625000000001</v>
      </c>
      <c r="M32">
        <f>AVERAGE(C10,G10,K10,O10,S10,W10,AA10,AE10)</f>
        <v>5.1443374999999989</v>
      </c>
      <c r="P32">
        <f>L33-L27</f>
        <v>0.36208750000000123</v>
      </c>
      <c r="Q32">
        <f>M33-M27</f>
        <v>-4.2375000000003382E-3</v>
      </c>
      <c r="S32">
        <v>5.5</v>
      </c>
      <c r="T32">
        <f>P32/L27*100</f>
        <v>3.8980507727606222</v>
      </c>
      <c r="U32">
        <f>Q32/M27*100</f>
        <v>-7.4771054999741293E-2</v>
      </c>
    </row>
    <row r="33" spans="1:13" x14ac:dyDescent="0.25">
      <c r="K33">
        <v>5.5</v>
      </c>
      <c r="L33">
        <f>AVERAGE(B11,F11,J11,N11,R11,V11,Z11,AD11)</f>
        <v>9.6510250000000006</v>
      </c>
      <c r="M33">
        <f>AVERAGE(C11,G11,K11,O11,S11,W11,AA11,AE11)</f>
        <v>5.6630624999999997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9.4039999999999999</v>
      </c>
      <c r="C42">
        <f>C5</f>
        <v>8.0954999999999995</v>
      </c>
    </row>
    <row r="43" spans="1:13" x14ac:dyDescent="0.25">
      <c r="A43" s="1">
        <v>2</v>
      </c>
      <c r="B43">
        <f>F5</f>
        <v>8.5084</v>
      </c>
      <c r="C43">
        <f>G5</f>
        <v>4.8638000000000003</v>
      </c>
    </row>
    <row r="44" spans="1:13" x14ac:dyDescent="0.25">
      <c r="A44" s="1">
        <v>3</v>
      </c>
      <c r="B44">
        <f>J5</f>
        <v>8.1735000000000007</v>
      </c>
      <c r="C44">
        <f>K5</f>
        <v>4.4836</v>
      </c>
    </row>
    <row r="45" spans="1:13" x14ac:dyDescent="0.25">
      <c r="A45" s="1">
        <v>4</v>
      </c>
      <c r="B45">
        <f>N5</f>
        <v>11.3809</v>
      </c>
      <c r="C45">
        <f>O5</f>
        <v>5.6536</v>
      </c>
    </row>
    <row r="46" spans="1:13" x14ac:dyDescent="0.25">
      <c r="A46" s="1">
        <v>5</v>
      </c>
      <c r="B46">
        <f>R5</f>
        <v>10.408899999999999</v>
      </c>
      <c r="C46">
        <f>S5</f>
        <v>5.2561999999999998</v>
      </c>
    </row>
    <row r="47" spans="1:13" x14ac:dyDescent="0.25">
      <c r="A47" s="1">
        <v>6</v>
      </c>
      <c r="B47">
        <f>V5</f>
        <v>9.6964000000000006</v>
      </c>
      <c r="C47">
        <f>W5</f>
        <v>3.8300999999999998</v>
      </c>
    </row>
    <row r="48" spans="1:13" x14ac:dyDescent="0.25">
      <c r="A48" s="1">
        <v>7</v>
      </c>
      <c r="B48">
        <f>Z5</f>
        <v>6.8829000000000002</v>
      </c>
      <c r="C48">
        <f>AA5</f>
        <v>5.0757000000000003</v>
      </c>
    </row>
    <row r="49" spans="1:3" x14ac:dyDescent="0.25">
      <c r="A49" s="1">
        <v>8</v>
      </c>
      <c r="B49">
        <f>AD5</f>
        <v>9.8565000000000005</v>
      </c>
      <c r="C49">
        <f>AE5</f>
        <v>8.0799000000000003</v>
      </c>
    </row>
    <row r="51" spans="1:3" x14ac:dyDescent="0.25">
      <c r="A51" t="s">
        <v>28</v>
      </c>
      <c r="B51">
        <f>AVERAGE(B42:B49)</f>
        <v>9.2889374999999994</v>
      </c>
      <c r="C51">
        <f>AVERAGE(C42:C49)</f>
        <v>5.6673</v>
      </c>
    </row>
    <row r="52" spans="1:3" x14ac:dyDescent="0.25">
      <c r="A52" t="s">
        <v>15</v>
      </c>
      <c r="B52">
        <f>_xlfn.STDEV.P(B42:B49)</f>
        <v>1.3121771707142897</v>
      </c>
      <c r="C52">
        <f>_xlfn.STDEV.P(C42:C49)</f>
        <v>1.4856832283498389</v>
      </c>
    </row>
    <row r="53" spans="1:3" x14ac:dyDescent="0.25">
      <c r="A53" t="s">
        <v>29</v>
      </c>
      <c r="B53">
        <f>1.5*B52</f>
        <v>1.9682657560714345</v>
      </c>
      <c r="C53">
        <f>1.5*C52</f>
        <v>2.2285248425247586</v>
      </c>
    </row>
    <row r="54" spans="1:3" x14ac:dyDescent="0.25">
      <c r="A54" t="s">
        <v>16</v>
      </c>
      <c r="B54">
        <f>2*B52</f>
        <v>2.6243543414285795</v>
      </c>
      <c r="C54">
        <f>2*C52</f>
        <v>2.9713664566996778</v>
      </c>
    </row>
    <row r="55" spans="1:3" x14ac:dyDescent="0.25">
      <c r="A55" t="s">
        <v>30</v>
      </c>
      <c r="B55">
        <f>B51+B53</f>
        <v>11.257203256071435</v>
      </c>
      <c r="C55">
        <f>C51+C53</f>
        <v>7.8958248425247586</v>
      </c>
    </row>
    <row r="56" spans="1:3" x14ac:dyDescent="0.25">
      <c r="A56" t="s">
        <v>17</v>
      </c>
      <c r="B56">
        <f>B51+B54</f>
        <v>11.913291841428579</v>
      </c>
      <c r="C56">
        <f>C51+C54</f>
        <v>8.6386664566996778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2015-05-18T02:04:32Z</dcterms:created>
  <dcterms:modified xsi:type="dcterms:W3CDTF">2015-05-27T06:33:09Z</dcterms:modified>
</cp:coreProperties>
</file>