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<sst xmlns="http://schemas.openxmlformats.org/spreadsheetml/2006/main" count="86" uniqueCount="31">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</sst>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5.0510999999999999</v>
      </c>
      <c r="C5">
        <v>4.5801999999999996</v>
      </c>
      <c r="E5">
        <v>626</v>
      </c>
      <c r="F5">
        <v>4.7789999999999999</v>
      </c>
      <c r="G5">
        <v>3.9506999999999999</v>
      </c>
      <c r="I5">
        <v>626</v>
      </c>
      <c r="J5">
        <v>4.4372999999999996</v>
      </c>
      <c r="K5">
        <v>4.6123000000000003</v>
      </c>
      <c r="M5">
        <v>626</v>
      </c>
      <c r="N5">
        <v>5.0827999999999998</v>
      </c>
      <c r="O5">
        <v>4.6741000000000001</v>
      </c>
      <c r="Q5">
        <v>626</v>
      </c>
      <c r="R5">
        <v>4.5697000000000001</v>
      </c>
      <c r="S5">
        <v>4.8056000000000001</v>
      </c>
      <c r="U5">
        <v>626</v>
      </c>
      <c r="V5">
        <v>4.7412000000000001</v>
      </c>
      <c r="W5">
        <v>3.9605000000000001</v>
      </c>
      <c r="Y5">
        <v>626</v>
      </c>
      <c r="Z5">
        <v>4.7618999999999998</v>
      </c>
      <c r="AA5">
        <v>4.4246999999999996</v>
      </c>
      <c r="AC5">
        <v>626</v>
      </c>
      <c r="AD5">
        <v>4.1435000000000004</v>
      </c>
      <c r="AE5">
        <v>10.4779</v>
      </c>
    </row>
    <row r="6" spans="1:31" x14ac:dyDescent="0.25">
      <c r="A6">
        <v>0.5</v>
      </c>
      <c r="B6">
        <v>5.6528</v>
      </c>
      <c r="C6">
        <v>4.0814000000000004</v>
      </c>
      <c r="E6">
        <v>0.5</v>
      </c>
      <c r="F6">
        <v>4.9695</v>
      </c>
      <c r="G6">
        <v>5.4687999999999999</v>
      </c>
      <c r="I6">
        <v>0.5</v>
      </c>
      <c r="J6">
        <v>5.3507999999999996</v>
      </c>
      <c r="K6">
        <v>4.2340999999999998</v>
      </c>
      <c r="M6">
        <v>0.5</v>
      </c>
      <c r="N6">
        <v>4.9682000000000004</v>
      </c>
      <c r="O6">
        <v>4.3369999999999997</v>
      </c>
      <c r="Q6">
        <v>0.5</v>
      </c>
      <c r="R6">
        <v>4.9695</v>
      </c>
      <c r="S6">
        <v>6.1117999999999997</v>
      </c>
      <c r="U6">
        <v>0.5</v>
      </c>
      <c r="V6">
        <v>5.0462999999999996</v>
      </c>
      <c r="W6">
        <v>4.6692999999999998</v>
      </c>
      <c r="Y6">
        <v>0.5</v>
      </c>
      <c r="Z6">
        <v>4.9368999999999996</v>
      </c>
      <c r="AA6">
        <v>5.0648999999999997</v>
      </c>
      <c r="AC6">
        <v>0.5</v>
      </c>
      <c r="AD6">
        <v>3.2252000000000001</v>
      </c>
      <c r="AE6">
        <v>27.652799999999999</v>
      </c>
    </row>
    <row r="7" spans="1:31" x14ac:dyDescent="0.25">
      <c r="A7">
        <v>1.5</v>
      </c>
      <c r="B7">
        <v>5.1216999999999997</v>
      </c>
      <c r="C7">
        <v>3.3555000000000001</v>
      </c>
      <c r="E7">
        <v>1.5</v>
      </c>
      <c r="F7">
        <v>4.3959000000000001</v>
      </c>
      <c r="G7">
        <v>4.8102</v>
      </c>
      <c r="I7">
        <v>1.5</v>
      </c>
      <c r="J7">
        <v>4.7351000000000001</v>
      </c>
      <c r="K7">
        <v>4.3715000000000002</v>
      </c>
      <c r="M7">
        <v>1.5</v>
      </c>
      <c r="N7">
        <v>4.4432</v>
      </c>
      <c r="O7">
        <v>4.5335000000000001</v>
      </c>
      <c r="Q7">
        <v>1.5</v>
      </c>
      <c r="R7">
        <v>4.8620000000000001</v>
      </c>
      <c r="S7">
        <v>5.2</v>
      </c>
      <c r="U7">
        <v>1.5</v>
      </c>
      <c r="V7">
        <v>5.0457000000000001</v>
      </c>
      <c r="W7">
        <v>4.7416</v>
      </c>
      <c r="Y7">
        <v>1.5</v>
      </c>
      <c r="Z7">
        <v>5.3177000000000003</v>
      </c>
      <c r="AA7">
        <v>6.8855000000000004</v>
      </c>
      <c r="AC7">
        <v>1.5</v>
      </c>
      <c r="AD7">
        <v>3.6956000000000002</v>
      </c>
      <c r="AE7">
        <v>27.7561</v>
      </c>
    </row>
    <row r="8" spans="1:31" x14ac:dyDescent="0.25">
      <c r="A8">
        <v>2.5</v>
      </c>
      <c r="B8">
        <v>4.4428000000000001</v>
      </c>
      <c r="C8">
        <v>3.7214</v>
      </c>
      <c r="E8">
        <v>2.5</v>
      </c>
      <c r="F8">
        <v>3.6151</v>
      </c>
      <c r="G8">
        <v>5.1300999999999997</v>
      </c>
      <c r="I8">
        <v>2.5</v>
      </c>
      <c r="J8">
        <v>4.2007000000000003</v>
      </c>
      <c r="K8">
        <v>4.6837999999999997</v>
      </c>
      <c r="M8">
        <v>2.5</v>
      </c>
      <c r="N8">
        <v>4.7770000000000001</v>
      </c>
      <c r="O8">
        <v>4.4824000000000002</v>
      </c>
      <c r="Q8">
        <v>2.5</v>
      </c>
      <c r="R8">
        <v>4.7534999999999998</v>
      </c>
      <c r="S8">
        <v>4.5137999999999998</v>
      </c>
      <c r="U8">
        <v>2.5</v>
      </c>
      <c r="V8">
        <v>4.0023999999999997</v>
      </c>
      <c r="W8">
        <v>5.1563999999999997</v>
      </c>
      <c r="Y8">
        <v>2.5</v>
      </c>
      <c r="Z8">
        <v>4.2588999999999997</v>
      </c>
      <c r="AA8">
        <v>5.3781999999999996</v>
      </c>
      <c r="AC8">
        <v>2.5</v>
      </c>
      <c r="AD8">
        <v>3.0175999999999998</v>
      </c>
      <c r="AE8">
        <v>17.3218</v>
      </c>
    </row>
    <row r="9" spans="1:31" x14ac:dyDescent="0.25">
      <c r="A9">
        <v>3.5</v>
      </c>
      <c r="B9">
        <v>4.1173999999999999</v>
      </c>
      <c r="C9">
        <v>4.5320999999999998</v>
      </c>
      <c r="E9">
        <v>3.5</v>
      </c>
      <c r="F9">
        <v>13.848599999999999</v>
      </c>
      <c r="G9">
        <v>6.1825000000000001</v>
      </c>
      <c r="I9">
        <v>3.5</v>
      </c>
      <c r="J9">
        <v>4.3056999999999999</v>
      </c>
      <c r="K9">
        <v>6.0141</v>
      </c>
      <c r="M9">
        <v>3.5</v>
      </c>
      <c r="N9">
        <v>3.8786</v>
      </c>
      <c r="O9">
        <v>5.1234999999999999</v>
      </c>
      <c r="Q9">
        <v>3.5</v>
      </c>
      <c r="R9">
        <v>4.3327999999999998</v>
      </c>
      <c r="S9">
        <v>4.4634999999999998</v>
      </c>
      <c r="U9">
        <v>3.5</v>
      </c>
      <c r="V9">
        <v>3.8088000000000002</v>
      </c>
      <c r="W9">
        <v>6.3419999999999996</v>
      </c>
      <c r="Y9">
        <v>3.5</v>
      </c>
      <c r="Z9">
        <v>4.1081000000000003</v>
      </c>
      <c r="AA9">
        <v>5.9366000000000003</v>
      </c>
      <c r="AC9">
        <v>3.5</v>
      </c>
      <c r="AD9">
        <v>2.1198000000000001</v>
      </c>
      <c r="AE9">
        <v>14.9863</v>
      </c>
    </row>
    <row r="10" spans="1:31" x14ac:dyDescent="0.25">
      <c r="A10">
        <v>4.5</v>
      </c>
      <c r="B10">
        <v>4.8406000000000002</v>
      </c>
      <c r="C10">
        <v>4.9706000000000001</v>
      </c>
      <c r="E10">
        <v>4.5</v>
      </c>
      <c r="F10">
        <v>4.9779</v>
      </c>
      <c r="G10">
        <v>4.9888000000000003</v>
      </c>
      <c r="I10">
        <v>4.5</v>
      </c>
      <c r="J10">
        <v>3.9356</v>
      </c>
      <c r="K10">
        <v>5.6383000000000001</v>
      </c>
      <c r="M10">
        <v>4.5</v>
      </c>
      <c r="N10">
        <v>4.4382999999999999</v>
      </c>
      <c r="O10">
        <v>4.8510999999999997</v>
      </c>
      <c r="Q10">
        <v>4.5</v>
      </c>
      <c r="R10">
        <v>4.1048</v>
      </c>
      <c r="S10">
        <v>4.8670999999999998</v>
      </c>
      <c r="U10">
        <v>4.5</v>
      </c>
      <c r="V10">
        <v>4.8871000000000002</v>
      </c>
      <c r="W10">
        <v>6.3822999999999999</v>
      </c>
      <c r="Y10">
        <v>4.5</v>
      </c>
      <c r="Z10">
        <v>4.8415999999999997</v>
      </c>
      <c r="AA10">
        <v>4.8262</v>
      </c>
      <c r="AC10">
        <v>4.5</v>
      </c>
      <c r="AD10">
        <v>3.0484</v>
      </c>
      <c r="AE10">
        <v>11.1081</v>
      </c>
    </row>
    <row r="11" spans="1:31" x14ac:dyDescent="0.25">
      <c r="A11">
        <v>5.5</v>
      </c>
      <c r="B11">
        <v>4.5556999999999999</v>
      </c>
      <c r="C11">
        <v>5.4939</v>
      </c>
      <c r="E11">
        <v>5.5</v>
      </c>
      <c r="F11">
        <v>4.2564000000000002</v>
      </c>
      <c r="G11">
        <v>4.5651999999999999</v>
      </c>
      <c r="I11">
        <v>5.5</v>
      </c>
      <c r="J11">
        <v>4.0438000000000001</v>
      </c>
      <c r="K11">
        <v>4.3883999999999999</v>
      </c>
      <c r="M11">
        <v>5.5</v>
      </c>
      <c r="N11">
        <v>4.7488999999999999</v>
      </c>
      <c r="O11">
        <v>4.4593999999999996</v>
      </c>
      <c r="Q11">
        <v>5.5</v>
      </c>
      <c r="R11">
        <v>4.7019000000000002</v>
      </c>
      <c r="S11">
        <v>5.2240000000000002</v>
      </c>
      <c r="U11">
        <v>5.5</v>
      </c>
      <c r="V11">
        <v>4.3493000000000004</v>
      </c>
      <c r="W11">
        <v>5.2897999999999996</v>
      </c>
      <c r="Y11">
        <v>5.5</v>
      </c>
      <c r="Z11">
        <v>4.1161000000000003</v>
      </c>
      <c r="AA11">
        <v>5.0547000000000004</v>
      </c>
      <c r="AC11">
        <v>5.5</v>
      </c>
      <c r="AD11">
        <v>2.9264000000000001</v>
      </c>
      <c r="AE11">
        <v>10.337</v>
      </c>
    </row>
    <row r="13" spans="1:31" x14ac:dyDescent="0.25">
      <c r="A13" t="s">
        <v>14</v>
      </c>
      <c r="B13">
        <f>AVERAGE(B6:B11)</f>
        <v>4.7885</v>
      </c>
      <c r="C13">
        <f>AVERAGE(C6:C11)</f>
        <v>4.3591500000000005</v>
      </c>
      <c r="E13" t="s">
        <v>14</v>
      </c>
      <c r="F13">
        <f t="shared" ref="D13:AE13" si="0">AVERAGE(F6:F11)</f>
        <v>6.0105666666666666</v>
      </c>
      <c r="G13">
        <f t="shared" si="0"/>
        <v>5.1909333333333336</v>
      </c>
      <c r="I13" t="s">
        <v>14</v>
      </c>
      <c r="J13">
        <f t="shared" si="0"/>
        <v>4.4286166666666675</v>
      </c>
      <c r="K13">
        <f t="shared" si="0"/>
        <v>4.8883666666666672</v>
      </c>
      <c r="M13" t="s">
        <v>14</v>
      </c>
      <c r="N13">
        <f t="shared" si="0"/>
        <v>4.5423666666666662</v>
      </c>
      <c r="O13">
        <f t="shared" si="0"/>
        <v>4.631149999999999</v>
      </c>
      <c r="Q13" t="s">
        <v>14</v>
      </c>
      <c r="R13">
        <f t="shared" si="0"/>
        <v>4.6207500000000001</v>
      </c>
      <c r="S13">
        <f t="shared" si="0"/>
        <v>5.0633666666666661</v>
      </c>
      <c r="U13" t="s">
        <v>14</v>
      </c>
      <c r="V13">
        <f t="shared" si="0"/>
        <v>4.5232666666666663</v>
      </c>
      <c r="W13">
        <f t="shared" si="0"/>
        <v>5.4302333333333337</v>
      </c>
      <c r="Y13" t="s">
        <v>14</v>
      </c>
      <c r="Z13">
        <f t="shared" si="0"/>
        <v>4.5965499999999997</v>
      </c>
      <c r="AA13">
        <f t="shared" si="0"/>
        <v>5.524350000000001</v>
      </c>
      <c r="AC13" t="s">
        <v>14</v>
      </c>
      <c r="AD13">
        <f t="shared" si="0"/>
        <v>3.0055000000000001</v>
      </c>
      <c r="AE13">
        <f t="shared" si="0"/>
        <v>18.193683333333333</v>
      </c>
    </row>
    <row r="14" spans="1:31" x14ac:dyDescent="0.25">
      <c r="A14" t="s">
        <v>15</v>
      </c>
      <c r="B14">
        <f>_xlfn.STDEV.P(B6:B11)</f>
        <v>0.49746535557764537</v>
      </c>
      <c r="C14">
        <f>_xlfn.STDEV.P(C6:C11)</f>
        <v>0.72831126759099363</v>
      </c>
      <c r="E14" t="s">
        <v>15</v>
      </c>
      <c r="F14">
        <f t="shared" ref="D14:AE14" si="1">_xlfn.STDEV.P(F6:F11)</f>
        <v>3.5357105950886627</v>
      </c>
      <c r="G14">
        <f t="shared" si="1"/>
        <v>0.52304763857818748</v>
      </c>
      <c r="I14" t="s">
        <v>15</v>
      </c>
      <c r="J14">
        <f t="shared" si="1"/>
        <v>0.48348697816544317</v>
      </c>
      <c r="K14">
        <f t="shared" si="1"/>
        <v>0.68516491364406817</v>
      </c>
      <c r="M14" t="s">
        <v>15</v>
      </c>
      <c r="N14">
        <f t="shared" si="1"/>
        <v>0.35125796155468936</v>
      </c>
      <c r="O14">
        <f t="shared" si="1"/>
        <v>0.27033032108884864</v>
      </c>
      <c r="Q14" t="s">
        <v>15</v>
      </c>
      <c r="R14">
        <f t="shared" si="1"/>
        <v>0.30363234758503588</v>
      </c>
      <c r="S14">
        <f t="shared" si="1"/>
        <v>0.55438679838378557</v>
      </c>
      <c r="U14" t="s">
        <v>15</v>
      </c>
      <c r="V14">
        <f t="shared" si="1"/>
        <v>0.49848173709999383</v>
      </c>
      <c r="W14">
        <f t="shared" si="1"/>
        <v>0.69350450771585437</v>
      </c>
      <c r="Y14" t="s">
        <v>15</v>
      </c>
      <c r="Z14">
        <f t="shared" si="1"/>
        <v>0.46176618812988024</v>
      </c>
      <c r="AA14">
        <f t="shared" si="1"/>
        <v>0.7027467603387908</v>
      </c>
      <c r="AC14" t="s">
        <v>15</v>
      </c>
      <c r="AD14">
        <f t="shared" si="1"/>
        <v>0.46854637266052118</v>
      </c>
      <c r="AE14">
        <f t="shared" si="1"/>
        <v>7.1168245867139062</v>
      </c>
    </row>
    <row r="15" spans="1:31" x14ac:dyDescent="0.25">
      <c r="A15" t="s">
        <v>16</v>
      </c>
      <c r="B15">
        <f>B14*2</f>
        <v>0.99493071115529075</v>
      </c>
      <c r="C15">
        <f>C14*2</f>
        <v>1.4566225351819873</v>
      </c>
      <c r="E15" t="s">
        <v>16</v>
      </c>
      <c r="F15">
        <f t="shared" ref="D15:AE15" si="2">F14*2</f>
        <v>7.0714211901773254</v>
      </c>
      <c r="G15">
        <f t="shared" si="2"/>
        <v>1.046095277156375</v>
      </c>
      <c r="I15" t="s">
        <v>16</v>
      </c>
      <c r="J15">
        <f t="shared" si="2"/>
        <v>0.96697395633088634</v>
      </c>
      <c r="K15">
        <f t="shared" si="2"/>
        <v>1.3703298272881363</v>
      </c>
      <c r="M15" t="s">
        <v>16</v>
      </c>
      <c r="N15">
        <f t="shared" si="2"/>
        <v>0.70251592310937871</v>
      </c>
      <c r="O15">
        <f t="shared" si="2"/>
        <v>0.54066064217769727</v>
      </c>
      <c r="Q15" t="s">
        <v>16</v>
      </c>
      <c r="R15">
        <f t="shared" si="2"/>
        <v>0.60726469517007176</v>
      </c>
      <c r="S15">
        <f t="shared" si="2"/>
        <v>1.1087735967675711</v>
      </c>
      <c r="U15" t="s">
        <v>16</v>
      </c>
      <c r="V15">
        <f t="shared" si="2"/>
        <v>0.99696347419998765</v>
      </c>
      <c r="W15">
        <f t="shared" si="2"/>
        <v>1.3870090154317087</v>
      </c>
      <c r="Y15" t="s">
        <v>16</v>
      </c>
      <c r="Z15">
        <f t="shared" si="2"/>
        <v>0.92353237625976048</v>
      </c>
      <c r="AA15">
        <f t="shared" si="2"/>
        <v>1.4054935206775816</v>
      </c>
      <c r="AC15" t="s">
        <v>16</v>
      </c>
      <c r="AD15">
        <f t="shared" si="2"/>
        <v>0.93709274532104236</v>
      </c>
      <c r="AE15">
        <f t="shared" si="2"/>
        <v>14.233649173427812</v>
      </c>
    </row>
    <row r="16" spans="1:31" x14ac:dyDescent="0.25">
      <c r="A16" t="s">
        <v>17</v>
      </c>
      <c r="B16">
        <f>B13+B15</f>
        <v>5.7834307111552903</v>
      </c>
      <c r="C16">
        <f>C13+C15</f>
        <v>5.8157725351819876</v>
      </c>
      <c r="E16" t="s">
        <v>17</v>
      </c>
      <c r="F16">
        <f t="shared" ref="D16:AE16" si="3">F13+F15</f>
        <v>13.081987856843991</v>
      </c>
      <c r="G16">
        <f t="shared" si="3"/>
        <v>6.237028610489709</v>
      </c>
      <c r="I16" t="s">
        <v>17</v>
      </c>
      <c r="J16">
        <f t="shared" si="3"/>
        <v>5.3955906229975543</v>
      </c>
      <c r="K16">
        <f t="shared" si="3"/>
        <v>6.2586964939548038</v>
      </c>
      <c r="M16" t="s">
        <v>17</v>
      </c>
      <c r="N16">
        <f t="shared" si="3"/>
        <v>5.2448825897760454</v>
      </c>
      <c r="O16">
        <f t="shared" si="3"/>
        <v>5.1718106421776966</v>
      </c>
      <c r="Q16" t="s">
        <v>17</v>
      </c>
      <c r="R16">
        <f t="shared" si="3"/>
        <v>5.2280146951700717</v>
      </c>
      <c r="S16">
        <f t="shared" si="3"/>
        <v>6.1721402634342368</v>
      </c>
      <c r="U16" t="s">
        <v>17</v>
      </c>
      <c r="V16">
        <f t="shared" si="3"/>
        <v>5.5202301408666541</v>
      </c>
      <c r="W16">
        <f t="shared" si="3"/>
        <v>6.817242348765042</v>
      </c>
      <c r="Y16" t="s">
        <v>17</v>
      </c>
      <c r="Z16">
        <f t="shared" si="3"/>
        <v>5.5200823762597597</v>
      </c>
      <c r="AA16">
        <f t="shared" si="3"/>
        <v>6.9298435206775828</v>
      </c>
      <c r="AC16" t="s">
        <v>17</v>
      </c>
      <c r="AD16">
        <f t="shared" si="3"/>
        <v>3.9425927453210425</v>
      </c>
      <c r="AE16">
        <f t="shared" si="3"/>
        <v>32.427332506761147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4.6958124999999997</v>
      </c>
      <c r="M27">
        <f>AVERAGE(C5,G5,K5,O5,S5,W5,AA5,AE5)</f>
        <v>5.1857499999999996</v>
      </c>
      <c r="P27">
        <f>L28-L27</f>
        <v>0.19408750000000019</v>
      </c>
      <c r="Q27">
        <f>M28-M27</f>
        <v>2.5167624999999996</v>
      </c>
      <c r="S27">
        <v>0.5</v>
      </c>
      <c r="T27">
        <f>P27/L27*100</f>
        <v>4.1332037852874279</v>
      </c>
      <c r="U27">
        <f>Q27/M27*100</f>
        <v>48.532275948512748</v>
      </c>
      <c r="Y27">
        <f>L27</f>
        <v>4.6958124999999997</v>
      </c>
      <c r="Z27">
        <f>M27</f>
        <v>5.1857499999999996</v>
      </c>
      <c r="AB27">
        <f>T27</f>
        <v>4.1332037852874279</v>
      </c>
      <c r="AC27">
        <f>T28</f>
        <v>0.13416208590101111</v>
      </c>
      <c r="AD27">
        <f>T29</f>
        <v>-11.974764750509099</v>
      </c>
      <c r="AE27">
        <f>T30</f>
        <v>7.8615255613378912</v>
      </c>
      <c r="AF27">
        <f>T31</f>
        <v>-6.6341021921126453</v>
      </c>
      <c r="AG27">
        <f>T32</f>
        <v>-10.296407703672161</v>
      </c>
      <c r="AH27">
        <f>U27</f>
        <v>48.532275948512748</v>
      </c>
      <c r="AI27">
        <f>U28</f>
        <v>48.613749216603217</v>
      </c>
      <c r="AJ27">
        <f>U29</f>
        <v>21.457600154268924</v>
      </c>
      <c r="AK27">
        <f>U30</f>
        <v>29.153449356409393</v>
      </c>
      <c r="AL27">
        <f>U31</f>
        <v>14.815841488694989</v>
      </c>
      <c r="AM27">
        <f>U32</f>
        <v>8.0181265969242634</v>
      </c>
    </row>
    <row r="28" spans="11:39" x14ac:dyDescent="0.25">
      <c r="K28">
        <v>0.5</v>
      </c>
      <c r="L28">
        <f>AVERAGE(B6,F6,J6,N6,R6,V6,Z6,AD6)</f>
        <v>4.8898999999999999</v>
      </c>
      <c r="M28">
        <f>AVERAGE(C6,G6,K6,O6,S6,W6,AA6,AE6)</f>
        <v>7.7025124999999992</v>
      </c>
      <c r="P28">
        <f>L29-L27</f>
        <v>6.3000000000004164E-3</v>
      </c>
      <c r="Q28">
        <f>M29-M27</f>
        <v>2.5209875000000013</v>
      </c>
      <c r="S28">
        <v>1.5</v>
      </c>
      <c r="T28">
        <f>P28/L27*100</f>
        <v>0.13416208590101111</v>
      </c>
      <c r="U28">
        <f>Q28/M27*100</f>
        <v>48.613749216603217</v>
      </c>
    </row>
    <row r="29" spans="11:39" x14ac:dyDescent="0.25">
      <c r="K29">
        <v>1.5</v>
      </c>
      <c r="L29">
        <f>AVERAGE(B7,F7,J7,N7,R7,V7,Z7,AD7)</f>
        <v>4.7021125000000001</v>
      </c>
      <c r="M29">
        <f>AVERAGE(C7,G7,K7,O7,S7,W7,AA7,AE7)</f>
        <v>7.7067375000000009</v>
      </c>
      <c r="P29">
        <f>L30-L27</f>
        <v>-0.56231249999999999</v>
      </c>
      <c r="Q29">
        <f>M30-M27</f>
        <v>1.1127375000000006</v>
      </c>
      <c r="S29">
        <v>2.5</v>
      </c>
      <c r="T29">
        <f>P29/L27*100</f>
        <v>-11.974764750509099</v>
      </c>
      <c r="U29">
        <f>Q29/M27*100</f>
        <v>21.457600154268924</v>
      </c>
    </row>
    <row r="30" spans="11:39" x14ac:dyDescent="0.25">
      <c r="K30">
        <v>2.5</v>
      </c>
      <c r="L30">
        <f>AVERAGE(B8,F8,J8,N8,R8,V8,Z8,AD8)</f>
        <v>4.1334999999999997</v>
      </c>
      <c r="M30">
        <f>AVERAGE(C8,G8,K8,O8,S8,W8,AA8,AE8)</f>
        <v>6.2984875000000002</v>
      </c>
      <c r="P30">
        <f>L31-L27</f>
        <v>0.36916249999999984</v>
      </c>
      <c r="Q30">
        <f>M31-M27</f>
        <v>1.511825</v>
      </c>
      <c r="S30">
        <v>3.5</v>
      </c>
      <c r="T30">
        <f>P30/L27*100</f>
        <v>7.8615255613378912</v>
      </c>
      <c r="U30">
        <f>Q30/M27*100</f>
        <v>29.153449356409393</v>
      </c>
    </row>
    <row r="31" spans="11:39" x14ac:dyDescent="0.25">
      <c r="K31">
        <v>3.5</v>
      </c>
      <c r="L31">
        <f>AVERAGE(B9,F9,J9,N9,R9,V9,Z9,AD9)</f>
        <v>5.0649749999999996</v>
      </c>
      <c r="M31">
        <f>AVERAGE(C9,G9,K9,O9,S9,W9,AA9,AE9)</f>
        <v>6.6975749999999996</v>
      </c>
      <c r="P31">
        <f>L32-L27</f>
        <v>-0.31152499999999961</v>
      </c>
      <c r="Q31">
        <f>M32-M27</f>
        <v>0.7683125000000004</v>
      </c>
      <c r="S31">
        <v>4.5</v>
      </c>
      <c r="T31">
        <f>P31/L27*100</f>
        <v>-6.6341021921126453</v>
      </c>
      <c r="U31">
        <f>Q31/M27*100</f>
        <v>14.815841488694989</v>
      </c>
    </row>
    <row r="32" spans="11:39" x14ac:dyDescent="0.25">
      <c r="K32">
        <v>4.5</v>
      </c>
      <c r="L32">
        <f>AVERAGE(B10,F10,J10,N10,R10,V10,Z10,AD10)</f>
        <v>4.3842875000000001</v>
      </c>
      <c r="M32">
        <f>AVERAGE(C10,G10,K10,O10,S10,W10,AA10,AE10)</f>
        <v>5.9540625</v>
      </c>
      <c r="P32">
        <f>L33-L27</f>
        <v>-0.48350000000000026</v>
      </c>
      <c r="Q32">
        <f>M33-M27</f>
        <v>0.41579999999999995</v>
      </c>
      <c r="S32">
        <v>5.5</v>
      </c>
      <c r="T32">
        <f>P32/L27*100</f>
        <v>-10.296407703672161</v>
      </c>
      <c r="U32">
        <f>Q32/M27*100</f>
        <v>8.0181265969242634</v>
      </c>
    </row>
    <row r="33" spans="1:13" x14ac:dyDescent="0.25">
      <c r="K33">
        <v>5.5</v>
      </c>
      <c r="L33">
        <f>AVERAGE(B11,F11,J11,N11,R11,V11,Z11,AD11)</f>
        <v>4.2123124999999995</v>
      </c>
      <c r="M33">
        <f>AVERAGE(C11,G11,K11,O11,S11,W11,AA11,AE11)</f>
        <v>5.6015499999999996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5.0510999999999999</v>
      </c>
      <c r="C42">
        <f>C5</f>
        <v>4.5801999999999996</v>
      </c>
    </row>
    <row r="43" spans="1:13" x14ac:dyDescent="0.25">
      <c r="A43" s="1">
        <v>2</v>
      </c>
      <c r="B43">
        <f>F5</f>
        <v>4.7789999999999999</v>
      </c>
      <c r="C43">
        <f>G5</f>
        <v>3.9506999999999999</v>
      </c>
    </row>
    <row r="44" spans="1:13" x14ac:dyDescent="0.25">
      <c r="A44" s="1">
        <v>3</v>
      </c>
      <c r="B44">
        <f>J5</f>
        <v>4.4372999999999996</v>
      </c>
      <c r="C44">
        <f>K5</f>
        <v>4.6123000000000003</v>
      </c>
    </row>
    <row r="45" spans="1:13" x14ac:dyDescent="0.25">
      <c r="A45" s="1">
        <v>4</v>
      </c>
      <c r="B45">
        <f>N5</f>
        <v>5.0827999999999998</v>
      </c>
      <c r="C45">
        <f>O5</f>
        <v>4.6741000000000001</v>
      </c>
    </row>
    <row r="46" spans="1:13" x14ac:dyDescent="0.25">
      <c r="A46" s="1">
        <v>5</v>
      </c>
      <c r="B46">
        <f>R5</f>
        <v>4.5697000000000001</v>
      </c>
      <c r="C46">
        <f>S5</f>
        <v>4.8056000000000001</v>
      </c>
    </row>
    <row r="47" spans="1:13" x14ac:dyDescent="0.25">
      <c r="A47" s="1">
        <v>6</v>
      </c>
      <c r="B47">
        <f>V5</f>
        <v>4.7412000000000001</v>
      </c>
      <c r="C47">
        <f>W5</f>
        <v>3.9605000000000001</v>
      </c>
    </row>
    <row r="48" spans="1:13" x14ac:dyDescent="0.25">
      <c r="A48" s="1">
        <v>7</v>
      </c>
      <c r="B48">
        <f>Z5</f>
        <v>4.7618999999999998</v>
      </c>
      <c r="C48">
        <f>AA5</f>
        <v>4.4246999999999996</v>
      </c>
    </row>
    <row r="49" spans="1:3" x14ac:dyDescent="0.25">
      <c r="A49" s="1">
        <v>8</v>
      </c>
      <c r="B49">
        <f>AD5</f>
        <v>4.1435000000000004</v>
      </c>
      <c r="C49">
        <f>AE5</f>
        <v>10.4779</v>
      </c>
    </row>
    <row r="51" spans="1:3" x14ac:dyDescent="0.25">
      <c r="A51" t="s">
        <v>28</v>
      </c>
      <c r="B51">
        <f>AVERAGE(B42:B49)</f>
        <v>4.6958124999999997</v>
      </c>
      <c r="C51">
        <f>AVERAGE(C42:C49)</f>
        <v>5.1857499999999996</v>
      </c>
    </row>
    <row r="52" spans="1:3" x14ac:dyDescent="0.25">
      <c r="A52" t="s">
        <v>15</v>
      </c>
      <c r="B52">
        <f>_xlfn.STDEV.P(B42:B49)</f>
        <v>0.29092921148236378</v>
      </c>
      <c r="C52">
        <f>_xlfn.STDEV.P(C42:C49)</f>
        <v>2.0222039412482617</v>
      </c>
    </row>
    <row r="53" spans="1:3" x14ac:dyDescent="0.25">
      <c r="A53" t="s">
        <v>29</v>
      </c>
      <c r="B53">
        <f>1.5*B52</f>
        <v>0.43639381722354564</v>
      </c>
      <c r="C53">
        <f>1.5*C52</f>
        <v>3.0333059118723926</v>
      </c>
    </row>
    <row r="54" spans="1:3" x14ac:dyDescent="0.25">
      <c r="A54" t="s">
        <v>16</v>
      </c>
      <c r="B54">
        <f>2*B52</f>
        <v>0.58185842296472756</v>
      </c>
      <c r="C54">
        <f>2*C52</f>
        <v>4.0444078824965235</v>
      </c>
    </row>
    <row r="55" spans="1:3" x14ac:dyDescent="0.25">
      <c r="A55" t="s">
        <v>30</v>
      </c>
      <c r="B55">
        <f>B51+B53</f>
        <v>5.1322063172235453</v>
      </c>
      <c r="C55">
        <f>C51+C53</f>
        <v>8.2190559118723918</v>
      </c>
    </row>
    <row r="56" spans="1:3" x14ac:dyDescent="0.25">
      <c r="A56" t="s">
        <v>17</v>
      </c>
      <c r="B56">
        <f>B51+B54</f>
        <v>5.2776709229647274</v>
      </c>
      <c r="C56">
        <f>C51+C54</f>
        <v>9.230157882496524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2015-05-18T02:08:14Z</dcterms:created>
  <dcterms:modified xsi:type="dcterms:W3CDTF">2015-05-27T06:33:54Z</dcterms:modified>
</cp:coreProperties>
</file>