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U27" i="1"/>
  <c r="AH27" i="1" s="1"/>
  <c r="Q27" i="1"/>
  <c r="M33" i="1"/>
  <c r="M32" i="1"/>
  <c r="Q31" i="1" s="1"/>
  <c r="U31" i="1" s="1"/>
  <c r="AL27" i="1" s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O15" i="1" s="1"/>
  <c r="R14" i="1"/>
  <c r="R15" i="1" s="1"/>
  <c r="R16" i="1" s="1"/>
  <c r="S14" i="1"/>
  <c r="S15" i="1" s="1"/>
  <c r="S16" i="1" s="1"/>
  <c r="V14" i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G15" i="1"/>
  <c r="N15" i="1"/>
  <c r="V15" i="1"/>
  <c r="AD15" i="1"/>
  <c r="AE15" i="1"/>
  <c r="C16" i="1"/>
  <c r="B16" i="1"/>
  <c r="C15" i="1"/>
  <c r="B15" i="1"/>
  <c r="C14" i="1"/>
  <c r="B14" i="1"/>
  <c r="C13" i="1"/>
  <c r="B13" i="1"/>
  <c r="N16" i="1" l="1"/>
  <c r="O16" i="1"/>
  <c r="B54" i="1"/>
  <c r="B53" i="1"/>
  <c r="B55" i="1" s="1"/>
  <c r="C54" i="1"/>
  <c r="C53" i="1"/>
  <c r="B56" i="1"/>
  <c r="P30" i="1"/>
  <c r="T30" i="1" s="1"/>
  <c r="AE27" i="1" s="1"/>
  <c r="Q32" i="1"/>
  <c r="U32" i="1" s="1"/>
  <c r="AM27" i="1" s="1"/>
  <c r="C51" i="1"/>
  <c r="P29" i="1"/>
  <c r="T29" i="1" s="1"/>
  <c r="AD27" i="1" s="1"/>
  <c r="W16" i="1"/>
  <c r="V16" i="1"/>
  <c r="Q30" i="1"/>
  <c r="U30" i="1" s="1"/>
  <c r="AK27" i="1" s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<sst xmlns="http://schemas.openxmlformats.org/spreadsheetml/2006/main" count="86" uniqueCount="31">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</sst>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zoomScale="70" zoomScaleNormal="70" workbookViewId="0">
      <selection activeCell="N10" sqref="N10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2.6326999999999998</v>
      </c>
      <c r="C5">
        <v>16.502700000000001</v>
      </c>
      <c r="E5">
        <v>727</v>
      </c>
      <c r="F5">
        <v>3.9077999999999999</v>
      </c>
      <c r="G5">
        <v>7.3692000000000002</v>
      </c>
      <c r="I5">
        <v>727</v>
      </c>
      <c r="J5">
        <v>4.4711999999999996</v>
      </c>
      <c r="K5">
        <v>17.488800000000001</v>
      </c>
      <c r="M5">
        <v>727</v>
      </c>
      <c r="N5">
        <v>2.7505000000000002</v>
      </c>
      <c r="O5">
        <v>14.542299999999999</v>
      </c>
      <c r="Q5">
        <v>727</v>
      </c>
      <c r="R5">
        <v>2.4222000000000001</v>
      </c>
      <c r="S5">
        <v>19.121300000000002</v>
      </c>
      <c r="U5">
        <v>727</v>
      </c>
      <c r="Y5">
        <v>727</v>
      </c>
      <c r="Z5">
        <v>4.4553000000000003</v>
      </c>
      <c r="AA5">
        <v>8.8170999999999999</v>
      </c>
      <c r="AC5">
        <v>727</v>
      </c>
      <c r="AD5">
        <v>2.9289000000000001</v>
      </c>
      <c r="AE5">
        <v>15.7257</v>
      </c>
    </row>
    <row r="6" spans="1:31" x14ac:dyDescent="0.25">
      <c r="A6">
        <v>0.5</v>
      </c>
      <c r="B6">
        <v>2.5668000000000002</v>
      </c>
      <c r="C6">
        <v>16.6965</v>
      </c>
      <c r="E6">
        <v>0.5</v>
      </c>
      <c r="F6">
        <v>4.1306000000000003</v>
      </c>
      <c r="G6">
        <v>8.1193000000000008</v>
      </c>
      <c r="I6">
        <v>0.5</v>
      </c>
      <c r="J6">
        <v>2.3889</v>
      </c>
      <c r="K6">
        <v>20.011399999999998</v>
      </c>
      <c r="M6">
        <v>0.5</v>
      </c>
      <c r="N6">
        <v>2.8250999999999999</v>
      </c>
      <c r="O6">
        <v>10.1538</v>
      </c>
      <c r="Q6">
        <v>0.5</v>
      </c>
      <c r="R6">
        <v>1.9844999999999999</v>
      </c>
      <c r="S6">
        <v>19.283999999999999</v>
      </c>
      <c r="U6">
        <v>0.5</v>
      </c>
      <c r="Y6">
        <v>0.5</v>
      </c>
      <c r="Z6">
        <v>5.4855</v>
      </c>
      <c r="AA6">
        <v>13.955399999999999</v>
      </c>
      <c r="AC6">
        <v>0.5</v>
      </c>
      <c r="AD6">
        <v>2.0642</v>
      </c>
      <c r="AE6">
        <v>18.677199999999999</v>
      </c>
    </row>
    <row r="7" spans="1:31" x14ac:dyDescent="0.25">
      <c r="A7">
        <v>1.5</v>
      </c>
      <c r="B7">
        <v>2.5962000000000001</v>
      </c>
      <c r="C7">
        <v>14.305400000000001</v>
      </c>
      <c r="E7">
        <v>1.5</v>
      </c>
      <c r="F7">
        <v>6.5784000000000002</v>
      </c>
      <c r="G7">
        <v>11.9872</v>
      </c>
      <c r="I7">
        <v>1.5</v>
      </c>
      <c r="J7">
        <v>2.6352000000000002</v>
      </c>
      <c r="K7">
        <v>23.924800000000001</v>
      </c>
      <c r="M7">
        <v>1.5</v>
      </c>
      <c r="N7">
        <v>4.3528000000000002</v>
      </c>
      <c r="O7">
        <v>12.606199999999999</v>
      </c>
      <c r="Q7">
        <v>1.5</v>
      </c>
      <c r="R7">
        <v>2.2427999999999999</v>
      </c>
      <c r="S7">
        <v>15.544600000000001</v>
      </c>
      <c r="U7">
        <v>1.5</v>
      </c>
      <c r="Y7">
        <v>1.5</v>
      </c>
      <c r="Z7">
        <v>8.4697999999999993</v>
      </c>
      <c r="AA7">
        <v>8.9473000000000003</v>
      </c>
      <c r="AC7">
        <v>1.5</v>
      </c>
      <c r="AD7">
        <v>3.2930999999999999</v>
      </c>
      <c r="AE7">
        <v>16.174800000000001</v>
      </c>
    </row>
    <row r="8" spans="1:31" x14ac:dyDescent="0.25">
      <c r="A8">
        <v>2.5</v>
      </c>
      <c r="B8">
        <v>2.5404</v>
      </c>
      <c r="C8">
        <v>12.2204</v>
      </c>
      <c r="E8">
        <v>2.5</v>
      </c>
      <c r="F8">
        <v>8.4747000000000003</v>
      </c>
      <c r="G8">
        <v>9.8209</v>
      </c>
      <c r="I8">
        <v>2.5</v>
      </c>
      <c r="J8">
        <v>2.5423</v>
      </c>
      <c r="K8">
        <v>24.085699999999999</v>
      </c>
      <c r="M8">
        <v>2.5</v>
      </c>
      <c r="N8">
        <v>11.7081</v>
      </c>
      <c r="O8">
        <v>17.850000000000001</v>
      </c>
      <c r="Q8">
        <v>2.5</v>
      </c>
      <c r="R8">
        <v>2.5329999999999999</v>
      </c>
      <c r="S8">
        <v>18.2958</v>
      </c>
      <c r="U8">
        <v>2.5</v>
      </c>
      <c r="Y8">
        <v>2.5</v>
      </c>
      <c r="Z8">
        <v>9.8583999999999996</v>
      </c>
      <c r="AA8">
        <v>11.158799999999999</v>
      </c>
      <c r="AC8">
        <v>2.5</v>
      </c>
      <c r="AD8">
        <v>4.6074999999999999</v>
      </c>
      <c r="AE8">
        <v>14.3874</v>
      </c>
    </row>
    <row r="9" spans="1:31" x14ac:dyDescent="0.25">
      <c r="A9">
        <v>3.5</v>
      </c>
      <c r="B9">
        <v>2.2715999999999998</v>
      </c>
      <c r="C9">
        <v>14.3681</v>
      </c>
      <c r="E9">
        <v>3.5</v>
      </c>
      <c r="F9">
        <v>7.0162000000000004</v>
      </c>
      <c r="G9">
        <v>9.3529999999999998</v>
      </c>
      <c r="I9">
        <v>3.5</v>
      </c>
      <c r="J9">
        <v>2.3715999999999999</v>
      </c>
      <c r="K9">
        <v>26.733599999999999</v>
      </c>
      <c r="M9">
        <v>3.5</v>
      </c>
      <c r="N9">
        <v>18.083100000000002</v>
      </c>
      <c r="O9">
        <v>15.5815</v>
      </c>
      <c r="Q9">
        <v>3.5</v>
      </c>
      <c r="R9">
        <v>3.7103000000000002</v>
      </c>
      <c r="S9">
        <v>25.2471</v>
      </c>
      <c r="U9">
        <v>3.5</v>
      </c>
      <c r="Y9">
        <v>3.5</v>
      </c>
      <c r="Z9">
        <v>4.2518000000000002</v>
      </c>
      <c r="AA9">
        <v>14.8133</v>
      </c>
      <c r="AC9">
        <v>3.5</v>
      </c>
      <c r="AD9">
        <v>7.0785</v>
      </c>
      <c r="AE9">
        <v>12.055199999999999</v>
      </c>
    </row>
    <row r="10" spans="1:31" x14ac:dyDescent="0.25">
      <c r="A10">
        <v>4.5</v>
      </c>
      <c r="B10">
        <v>2.4687999999999999</v>
      </c>
      <c r="C10">
        <v>11.8561</v>
      </c>
      <c r="E10">
        <v>4.5</v>
      </c>
      <c r="F10">
        <v>6.76</v>
      </c>
      <c r="G10">
        <v>8.8033000000000001</v>
      </c>
      <c r="I10">
        <v>4.5</v>
      </c>
      <c r="J10">
        <v>2.4581</v>
      </c>
      <c r="K10">
        <v>23.5259</v>
      </c>
      <c r="M10">
        <v>4.5</v>
      </c>
      <c r="Q10">
        <v>4.5</v>
      </c>
      <c r="R10">
        <v>2.8243</v>
      </c>
      <c r="S10">
        <v>24.3292</v>
      </c>
      <c r="U10">
        <v>4.5</v>
      </c>
      <c r="Y10">
        <v>4.5</v>
      </c>
      <c r="Z10">
        <v>2.2780999999999998</v>
      </c>
      <c r="AA10">
        <v>16.873799999999999</v>
      </c>
      <c r="AC10">
        <v>4.5</v>
      </c>
      <c r="AD10">
        <v>9.9417000000000009</v>
      </c>
      <c r="AE10">
        <v>13.5764</v>
      </c>
    </row>
    <row r="11" spans="1:31" x14ac:dyDescent="0.25">
      <c r="A11">
        <v>5.5</v>
      </c>
      <c r="B11">
        <v>3.1551</v>
      </c>
      <c r="C11">
        <v>10.726800000000001</v>
      </c>
      <c r="E11">
        <v>5.5</v>
      </c>
      <c r="F11">
        <v>7.5909000000000004</v>
      </c>
      <c r="G11">
        <v>8.1766000000000005</v>
      </c>
      <c r="I11">
        <v>5.5</v>
      </c>
      <c r="J11">
        <v>2.7738</v>
      </c>
      <c r="K11">
        <v>19.8477</v>
      </c>
      <c r="M11">
        <v>5.5</v>
      </c>
      <c r="Q11">
        <v>5.5</v>
      </c>
      <c r="R11">
        <v>2.5455999999999999</v>
      </c>
      <c r="S11">
        <v>27.403500000000001</v>
      </c>
      <c r="U11">
        <v>5.5</v>
      </c>
      <c r="Y11">
        <v>5.5</v>
      </c>
      <c r="Z11">
        <v>2.1758000000000002</v>
      </c>
      <c r="AA11">
        <v>18.992100000000001</v>
      </c>
      <c r="AC11">
        <v>5.5</v>
      </c>
      <c r="AD11">
        <v>5.6740000000000004</v>
      </c>
      <c r="AE11">
        <v>14.557700000000001</v>
      </c>
    </row>
    <row r="13" spans="1:31" x14ac:dyDescent="0.25">
      <c r="A13" t="s">
        <v>14</v>
      </c>
      <c r="B13">
        <f>AVERAGE(B6:B11)</f>
        <v>2.5998166666666669</v>
      </c>
      <c r="C13">
        <f>AVERAGE(C6:C11)</f>
        <v>13.362216666666667</v>
      </c>
      <c r="E13" t="s">
        <v>14</v>
      </c>
      <c r="F13">
        <f t="shared" ref="F13:AE13" si="0">AVERAGE(F6:F11)</f>
        <v>6.7584666666666671</v>
      </c>
      <c r="G13">
        <f t="shared" si="0"/>
        <v>9.3767166666666668</v>
      </c>
      <c r="I13" t="s">
        <v>14</v>
      </c>
      <c r="J13">
        <f t="shared" si="0"/>
        <v>2.5283166666666665</v>
      </c>
      <c r="K13">
        <f t="shared" si="0"/>
        <v>23.021516666666667</v>
      </c>
      <c r="M13" t="s">
        <v>14</v>
      </c>
      <c r="N13">
        <f t="shared" si="0"/>
        <v>9.2422749999999994</v>
      </c>
      <c r="O13">
        <f t="shared" si="0"/>
        <v>14.047874999999999</v>
      </c>
      <c r="Q13" t="s">
        <v>14</v>
      </c>
      <c r="R13">
        <f t="shared" si="0"/>
        <v>2.6400833333333331</v>
      </c>
      <c r="S13">
        <f t="shared" si="0"/>
        <v>21.684033333333332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5.4198999999999993</v>
      </c>
      <c r="AA13">
        <f t="shared" si="0"/>
        <v>14.12345</v>
      </c>
      <c r="AC13" t="s">
        <v>14</v>
      </c>
      <c r="AD13">
        <f t="shared" si="0"/>
        <v>5.4431666666666674</v>
      </c>
      <c r="AE13">
        <f t="shared" si="0"/>
        <v>14.904783333333334</v>
      </c>
    </row>
    <row r="14" spans="1:31" x14ac:dyDescent="0.25">
      <c r="A14" t="s">
        <v>15</v>
      </c>
      <c r="B14">
        <f>_xlfn.STDEV.P(B6:B11)</f>
        <v>0.27014337191367205</v>
      </c>
      <c r="C14">
        <f>_xlfn.STDEV.P(C6:C11)</f>
        <v>1.9805889338078781</v>
      </c>
      <c r="E14" t="s">
        <v>15</v>
      </c>
      <c r="F14">
        <f t="shared" ref="F14:AE14" si="1">_xlfn.STDEV.P(F6:F11)</f>
        <v>1.3318494755622936</v>
      </c>
      <c r="G14">
        <f t="shared" si="1"/>
        <v>1.3141960729113353</v>
      </c>
      <c r="I14" t="s">
        <v>15</v>
      </c>
      <c r="J14">
        <f t="shared" si="1"/>
        <v>0.1418973504176719</v>
      </c>
      <c r="K14">
        <f t="shared" si="1"/>
        <v>2.419238404551201</v>
      </c>
      <c r="M14" t="s">
        <v>15</v>
      </c>
      <c r="N14">
        <f t="shared" si="1"/>
        <v>6.1099832317179912</v>
      </c>
      <c r="O14">
        <f t="shared" si="1"/>
        <v>2.9176363321831267</v>
      </c>
      <c r="Q14" t="s">
        <v>15</v>
      </c>
      <c r="R14">
        <f t="shared" si="1"/>
        <v>0.54578948755195289</v>
      </c>
      <c r="S14">
        <f t="shared" si="1"/>
        <v>4.2296094479540596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2.9087805371552768</v>
      </c>
      <c r="AA14">
        <f t="shared" si="1"/>
        <v>3.3504723601058544</v>
      </c>
      <c r="AC14" t="s">
        <v>15</v>
      </c>
      <c r="AD14">
        <f t="shared" si="1"/>
        <v>2.5723835403937887</v>
      </c>
      <c r="AE14">
        <f t="shared" si="1"/>
        <v>2.0863424794095629</v>
      </c>
    </row>
    <row r="15" spans="1:31" x14ac:dyDescent="0.25">
      <c r="A15" t="s">
        <v>16</v>
      </c>
      <c r="B15">
        <f>B14*2</f>
        <v>0.5402867438273441</v>
      </c>
      <c r="C15">
        <f>C14*2</f>
        <v>3.9611778676157563</v>
      </c>
      <c r="E15" t="s">
        <v>16</v>
      </c>
      <c r="F15">
        <f t="shared" ref="F15:AE15" si="2">F14*2</f>
        <v>2.6636989511245872</v>
      </c>
      <c r="G15">
        <f t="shared" si="2"/>
        <v>2.6283921458226707</v>
      </c>
      <c r="I15" t="s">
        <v>16</v>
      </c>
      <c r="J15">
        <f t="shared" si="2"/>
        <v>0.2837947008353438</v>
      </c>
      <c r="K15">
        <f t="shared" si="2"/>
        <v>4.838476809102402</v>
      </c>
      <c r="M15" t="s">
        <v>16</v>
      </c>
      <c r="N15">
        <f t="shared" si="2"/>
        <v>12.219966463435982</v>
      </c>
      <c r="O15">
        <f t="shared" si="2"/>
        <v>5.8352726643662534</v>
      </c>
      <c r="Q15" t="s">
        <v>16</v>
      </c>
      <c r="R15">
        <f t="shared" si="2"/>
        <v>1.0915789751039058</v>
      </c>
      <c r="S15">
        <f t="shared" si="2"/>
        <v>8.4592188959081192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5.8175610743105537</v>
      </c>
      <c r="AA15">
        <f t="shared" si="2"/>
        <v>6.7009447202117087</v>
      </c>
      <c r="AC15" t="s">
        <v>16</v>
      </c>
      <c r="AD15">
        <f t="shared" si="2"/>
        <v>5.1447670807875774</v>
      </c>
      <c r="AE15">
        <f t="shared" si="2"/>
        <v>4.1726849588191257</v>
      </c>
    </row>
    <row r="16" spans="1:31" x14ac:dyDescent="0.25">
      <c r="A16" t="s">
        <v>17</v>
      </c>
      <c r="B16">
        <f>B13+B15</f>
        <v>3.1401034104940111</v>
      </c>
      <c r="C16">
        <f>C13+C15</f>
        <v>17.323394534282421</v>
      </c>
      <c r="E16" t="s">
        <v>17</v>
      </c>
      <c r="F16">
        <f t="shared" ref="F16:AE16" si="3">F13+F15</f>
        <v>9.4221656177912543</v>
      </c>
      <c r="G16">
        <f t="shared" si="3"/>
        <v>12.005108812489338</v>
      </c>
      <c r="I16" t="s">
        <v>17</v>
      </c>
      <c r="J16">
        <f t="shared" si="3"/>
        <v>2.8121113675020104</v>
      </c>
      <c r="K16">
        <f t="shared" si="3"/>
        <v>27.85999347576907</v>
      </c>
      <c r="M16" t="s">
        <v>17</v>
      </c>
      <c r="N16">
        <f t="shared" si="3"/>
        <v>21.46224146343598</v>
      </c>
      <c r="O16">
        <f t="shared" si="3"/>
        <v>19.883147664366252</v>
      </c>
      <c r="Q16" t="s">
        <v>17</v>
      </c>
      <c r="R16">
        <f t="shared" si="3"/>
        <v>3.7316623084372389</v>
      </c>
      <c r="S16">
        <f t="shared" si="3"/>
        <v>30.143252229241451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11.237461074310552</v>
      </c>
      <c r="AA16">
        <f t="shared" si="3"/>
        <v>20.824394720211707</v>
      </c>
      <c r="AC16" t="s">
        <v>17</v>
      </c>
      <c r="AD16">
        <f t="shared" si="3"/>
        <v>10.587933747454244</v>
      </c>
      <c r="AE16">
        <f t="shared" si="3"/>
        <v>19.07746829215246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3.366942857142857</v>
      </c>
      <c r="M27">
        <f t="shared" si="4"/>
        <v>14.223871428571428</v>
      </c>
      <c r="P27">
        <f>L28-L27</f>
        <v>-0.30328571428571438</v>
      </c>
      <c r="Q27">
        <f>M28-M27</f>
        <v>1.0472142857142881</v>
      </c>
      <c r="S27">
        <v>0.5</v>
      </c>
      <c r="T27">
        <f>P27/L27*100</f>
        <v>-9.0077475963782341</v>
      </c>
      <c r="U27">
        <f>Q27/M27*100</f>
        <v>7.3623717071201398</v>
      </c>
      <c r="Y27">
        <f>L27</f>
        <v>3.366942857142857</v>
      </c>
      <c r="Z27">
        <f>M27</f>
        <v>14.223871428571428</v>
      </c>
      <c r="AB27">
        <f>T27</f>
        <v>-9.0077475963782341</v>
      </c>
      <c r="AC27">
        <f>T28</f>
        <v>28.002087523230053</v>
      </c>
      <c r="AD27">
        <f>T29</f>
        <v>79.325034155613878</v>
      </c>
      <c r="AE27">
        <f>T30</f>
        <v>90.011710496168675</v>
      </c>
      <c r="AF27">
        <f>T31</f>
        <v>32.3208279943088</v>
      </c>
      <c r="AG27">
        <f>T32</f>
        <v>18.382367500261644</v>
      </c>
      <c r="AH27">
        <f>U27</f>
        <v>7.3623717071201398</v>
      </c>
      <c r="AI27">
        <f>U28</f>
        <v>3.9402573741728042</v>
      </c>
      <c r="AJ27">
        <f>U29</f>
        <v>8.2877777900531306</v>
      </c>
      <c r="AK27">
        <f>U30</f>
        <v>18.665502962323924</v>
      </c>
      <c r="AL27">
        <f>U31</f>
        <v>15.960811017561696</v>
      </c>
      <c r="AM27">
        <f>U32</f>
        <v>16.827546448575887</v>
      </c>
    </row>
    <row r="28" spans="11:39" x14ac:dyDescent="0.25">
      <c r="K28">
        <v>0.5</v>
      </c>
      <c r="L28">
        <f t="shared" si="4"/>
        <v>3.0636571428571426</v>
      </c>
      <c r="M28">
        <f t="shared" si="4"/>
        <v>15.271085714285716</v>
      </c>
      <c r="P28">
        <f>L29-L27</f>
        <v>0.94281428571428538</v>
      </c>
      <c r="Q28">
        <f>M29-M27</f>
        <v>0.56045714285714432</v>
      </c>
      <c r="S28">
        <v>1.5</v>
      </c>
      <c r="T28">
        <f>P28/L27*100</f>
        <v>28.002087523230053</v>
      </c>
      <c r="U28">
        <f>Q28/M27*100</f>
        <v>3.9402573741728042</v>
      </c>
    </row>
    <row r="29" spans="11:39" x14ac:dyDescent="0.25">
      <c r="K29">
        <v>1.5</v>
      </c>
      <c r="L29">
        <f t="shared" si="4"/>
        <v>4.3097571428571424</v>
      </c>
      <c r="M29">
        <f t="shared" si="4"/>
        <v>14.784328571428572</v>
      </c>
      <c r="P29">
        <f>L30-L27</f>
        <v>2.6708285714285731</v>
      </c>
      <c r="Q29">
        <f>M30-M27</f>
        <v>1.1788428571428557</v>
      </c>
      <c r="S29">
        <v>2.5</v>
      </c>
      <c r="T29">
        <f>P29/L27*100</f>
        <v>79.325034155613878</v>
      </c>
      <c r="U29">
        <f>Q29/M27*100</f>
        <v>8.2877777900531306</v>
      </c>
    </row>
    <row r="30" spans="11:39" x14ac:dyDescent="0.25">
      <c r="K30">
        <v>2.5</v>
      </c>
      <c r="L30">
        <f t="shared" si="4"/>
        <v>6.0377714285714301</v>
      </c>
      <c r="M30">
        <f t="shared" si="4"/>
        <v>15.402714285714284</v>
      </c>
      <c r="P30">
        <f>L31-L27</f>
        <v>3.0306428571428583</v>
      </c>
      <c r="Q30">
        <f>M31-M27</f>
        <v>2.6549571428571461</v>
      </c>
      <c r="S30">
        <v>3.5</v>
      </c>
      <c r="T30">
        <f>P30/L27*100</f>
        <v>90.011710496168675</v>
      </c>
      <c r="U30">
        <f>Q30/M27*100</f>
        <v>18.665502962323924</v>
      </c>
    </row>
    <row r="31" spans="11:39" x14ac:dyDescent="0.25">
      <c r="K31">
        <v>3.5</v>
      </c>
      <c r="L31">
        <f t="shared" si="4"/>
        <v>6.3975857142857153</v>
      </c>
      <c r="M31">
        <f t="shared" si="4"/>
        <v>16.878828571428574</v>
      </c>
      <c r="P31">
        <f>L32-L27</f>
        <v>1.088223809523809</v>
      </c>
      <c r="Q31">
        <f>M32-M27</f>
        <v>2.2702452380952387</v>
      </c>
      <c r="S31">
        <v>4.5</v>
      </c>
      <c r="T31">
        <f>P31/L27*100</f>
        <v>32.3208279943088</v>
      </c>
      <c r="U31">
        <f>Q31/M27*100</f>
        <v>15.960811017561696</v>
      </c>
    </row>
    <row r="32" spans="11:39" x14ac:dyDescent="0.25">
      <c r="K32">
        <v>4.5</v>
      </c>
      <c r="L32">
        <f t="shared" si="4"/>
        <v>4.4551666666666661</v>
      </c>
      <c r="M32">
        <f t="shared" si="4"/>
        <v>16.494116666666667</v>
      </c>
      <c r="P32">
        <f>L33-L27</f>
        <v>0.61892380952380943</v>
      </c>
      <c r="Q32">
        <f>M33-M27</f>
        <v>2.3935285714285719</v>
      </c>
      <c r="S32">
        <v>5.5</v>
      </c>
      <c r="T32">
        <f>P32/L27*100</f>
        <v>18.382367500261644</v>
      </c>
      <c r="U32">
        <f>Q32/M27*100</f>
        <v>16.827546448575887</v>
      </c>
    </row>
    <row r="33" spans="1:13" x14ac:dyDescent="0.25">
      <c r="K33">
        <v>5.5</v>
      </c>
      <c r="L33">
        <f t="shared" si="4"/>
        <v>3.9858666666666664</v>
      </c>
      <c r="M33">
        <f t="shared" si="4"/>
        <v>16.6174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2.6326999999999998</v>
      </c>
      <c r="C42">
        <f>C5</f>
        <v>16.502700000000001</v>
      </c>
    </row>
    <row r="43" spans="1:13" x14ac:dyDescent="0.25">
      <c r="A43" s="1">
        <v>2</v>
      </c>
      <c r="B43">
        <f>F5</f>
        <v>3.9077999999999999</v>
      </c>
      <c r="C43">
        <f>G5</f>
        <v>7.3692000000000002</v>
      </c>
    </row>
    <row r="44" spans="1:13" x14ac:dyDescent="0.25">
      <c r="A44" s="1">
        <v>3</v>
      </c>
      <c r="B44">
        <f>J5</f>
        <v>4.4711999999999996</v>
      </c>
      <c r="C44">
        <f>K5</f>
        <v>17.488800000000001</v>
      </c>
    </row>
    <row r="45" spans="1:13" x14ac:dyDescent="0.25">
      <c r="A45" s="1">
        <v>4</v>
      </c>
      <c r="B45">
        <f>N5</f>
        <v>2.7505000000000002</v>
      </c>
      <c r="C45">
        <f>O5</f>
        <v>14.542299999999999</v>
      </c>
    </row>
    <row r="46" spans="1:13" x14ac:dyDescent="0.25">
      <c r="A46" s="1">
        <v>5</v>
      </c>
      <c r="B46">
        <f>R5</f>
        <v>2.4222000000000001</v>
      </c>
      <c r="C46">
        <f>S5</f>
        <v>19.121300000000002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4.4553000000000003</v>
      </c>
      <c r="C48">
        <f>AA5</f>
        <v>8.8170999999999999</v>
      </c>
    </row>
    <row r="49" spans="1:3" x14ac:dyDescent="0.25">
      <c r="A49" s="1">
        <v>8</v>
      </c>
      <c r="B49">
        <f>AD5</f>
        <v>2.9289000000000001</v>
      </c>
      <c r="C49">
        <f>AE5</f>
        <v>15.7257</v>
      </c>
    </row>
    <row r="51" spans="1:3" x14ac:dyDescent="0.25">
      <c r="A51" t="s">
        <v>28</v>
      </c>
      <c r="B51">
        <f>AVERAGE(B42:B49)</f>
        <v>2.946075</v>
      </c>
      <c r="C51">
        <f>AVERAGE(C42:C49)</f>
        <v>12.4458875</v>
      </c>
    </row>
    <row r="52" spans="1:3" x14ac:dyDescent="0.25">
      <c r="A52" t="s">
        <v>15</v>
      </c>
      <c r="B52">
        <f>_xlfn.STDEV.P(B42:B49)</f>
        <v>1.3518151091680399</v>
      </c>
      <c r="C52">
        <f>_xlfn.STDEV.P(C42:C49)</f>
        <v>6.0770357900537144</v>
      </c>
    </row>
    <row r="53" spans="1:3" x14ac:dyDescent="0.25">
      <c r="A53" t="s">
        <v>29</v>
      </c>
      <c r="B53">
        <f>1.5*B52</f>
        <v>2.0277226637520598</v>
      </c>
      <c r="C53">
        <f>1.5*C52</f>
        <v>9.1155536850805721</v>
      </c>
    </row>
    <row r="54" spans="1:3" x14ac:dyDescent="0.25">
      <c r="A54" t="s">
        <v>16</v>
      </c>
      <c r="B54">
        <f>2*B52</f>
        <v>2.7036302183360799</v>
      </c>
      <c r="C54">
        <f>2*C52</f>
        <v>12.154071580107429</v>
      </c>
    </row>
    <row r="55" spans="1:3" x14ac:dyDescent="0.25">
      <c r="A55" t="s">
        <v>30</v>
      </c>
      <c r="B55">
        <f>B51+B53</f>
        <v>4.9737976637520598</v>
      </c>
      <c r="C55">
        <f>C51+C53</f>
        <v>21.561441185080572</v>
      </c>
    </row>
    <row r="56" spans="1:3" x14ac:dyDescent="0.25">
      <c r="A56" t="s">
        <v>17</v>
      </c>
      <c r="B56">
        <f>B51+B54</f>
        <v>5.6497052183360799</v>
      </c>
      <c r="C56">
        <f>C51+C54</f>
        <v>24.599959080107428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2015-05-18T02:09:04Z</dcterms:created>
  <dcterms:modified xsi:type="dcterms:W3CDTF">2015-08-10T01:33:58Z</dcterms:modified>
</cp:coreProperties>
</file>