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<sst xmlns="http://schemas.openxmlformats.org/spreadsheetml/2006/main" count="86" uniqueCount="31">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</sst>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2.6291000000000002</v>
      </c>
      <c r="C5">
        <v>11.1075</v>
      </c>
      <c r="E5">
        <v>828</v>
      </c>
      <c r="F5">
        <v>6.5789</v>
      </c>
      <c r="G5">
        <v>6.0098000000000003</v>
      </c>
      <c r="I5">
        <v>828</v>
      </c>
      <c r="J5">
        <v>5.9459</v>
      </c>
      <c r="K5">
        <v>6.4336000000000002</v>
      </c>
      <c r="M5">
        <v>828</v>
      </c>
      <c r="N5">
        <v>2.863</v>
      </c>
      <c r="O5">
        <v>14.826000000000001</v>
      </c>
      <c r="Q5">
        <v>828</v>
      </c>
      <c r="R5">
        <v>3.0278999999999998</v>
      </c>
      <c r="S5">
        <v>9.3985000000000003</v>
      </c>
      <c r="U5">
        <v>828</v>
      </c>
      <c r="V5">
        <v>3.0798000000000001</v>
      </c>
      <c r="W5">
        <v>7.7968000000000002</v>
      </c>
      <c r="Y5">
        <v>828</v>
      </c>
      <c r="Z5">
        <v>3.5672000000000001</v>
      </c>
      <c r="AA5">
        <v>8.8558000000000003</v>
      </c>
      <c r="AC5">
        <v>828</v>
      </c>
      <c r="AD5">
        <v>7.0270999999999999</v>
      </c>
      <c r="AE5">
        <v>6.1841999999999997</v>
      </c>
    </row>
    <row r="6" spans="1:31" x14ac:dyDescent="0.25">
      <c r="A6">
        <v>0.5</v>
      </c>
      <c r="B6">
        <v>2.5809000000000002</v>
      </c>
      <c r="C6">
        <v>12.746499999999999</v>
      </c>
      <c r="E6">
        <v>0.5</v>
      </c>
      <c r="F6">
        <v>5.2942999999999998</v>
      </c>
      <c r="G6">
        <v>5.7518000000000002</v>
      </c>
      <c r="I6">
        <v>0.5</v>
      </c>
      <c r="J6">
        <v>5.2672999999999996</v>
      </c>
      <c r="K6">
        <v>5.7165999999999997</v>
      </c>
      <c r="M6">
        <v>0.5</v>
      </c>
      <c r="N6">
        <v>3.4981</v>
      </c>
      <c r="O6">
        <v>16.561800000000002</v>
      </c>
      <c r="Q6">
        <v>0.5</v>
      </c>
      <c r="R6">
        <v>3.3915999999999999</v>
      </c>
      <c r="S6">
        <v>8.7843</v>
      </c>
      <c r="U6">
        <v>0.5</v>
      </c>
      <c r="V6">
        <v>2.3877000000000002</v>
      </c>
      <c r="W6">
        <v>8.9487000000000005</v>
      </c>
      <c r="Y6">
        <v>0.5</v>
      </c>
      <c r="Z6">
        <v>3.4878999999999998</v>
      </c>
      <c r="AA6">
        <v>8.1105</v>
      </c>
      <c r="AC6">
        <v>0.5</v>
      </c>
      <c r="AD6">
        <v>4.7168999999999999</v>
      </c>
      <c r="AE6">
        <v>5.1753999999999998</v>
      </c>
    </row>
    <row r="7" spans="1:31" x14ac:dyDescent="0.25">
      <c r="A7">
        <v>1.5</v>
      </c>
      <c r="B7">
        <v>7.8167999999999997</v>
      </c>
      <c r="C7">
        <v>13.093400000000001</v>
      </c>
      <c r="E7">
        <v>1.5</v>
      </c>
      <c r="F7">
        <v>5.0826000000000002</v>
      </c>
      <c r="G7">
        <v>6.2267999999999999</v>
      </c>
      <c r="I7">
        <v>1.5</v>
      </c>
      <c r="J7">
        <v>4.6456999999999997</v>
      </c>
      <c r="K7">
        <v>7.0204000000000004</v>
      </c>
      <c r="M7">
        <v>1.5</v>
      </c>
      <c r="N7">
        <v>8.6639999999999997</v>
      </c>
      <c r="O7">
        <v>23.6188</v>
      </c>
      <c r="Q7">
        <v>1.5</v>
      </c>
      <c r="R7">
        <v>2.7574999999999998</v>
      </c>
      <c r="S7">
        <v>8.4856999999999996</v>
      </c>
      <c r="U7">
        <v>1.5</v>
      </c>
      <c r="V7">
        <v>6.5286</v>
      </c>
      <c r="W7">
        <v>15.967499999999999</v>
      </c>
      <c r="Y7">
        <v>1.5</v>
      </c>
      <c r="Z7">
        <v>3.8397000000000001</v>
      </c>
      <c r="AA7">
        <v>6.4017999999999997</v>
      </c>
      <c r="AC7">
        <v>1.5</v>
      </c>
      <c r="AD7">
        <v>4.5490000000000004</v>
      </c>
      <c r="AE7">
        <v>5.0876000000000001</v>
      </c>
    </row>
    <row r="8" spans="1:31" x14ac:dyDescent="0.25">
      <c r="A8">
        <v>2.5</v>
      </c>
      <c r="B8">
        <v>5.8917999999999999</v>
      </c>
      <c r="C8">
        <v>11.005000000000001</v>
      </c>
      <c r="E8">
        <v>2.5</v>
      </c>
      <c r="F8">
        <v>4.6391999999999998</v>
      </c>
      <c r="G8">
        <v>5.4020000000000001</v>
      </c>
      <c r="I8">
        <v>2.5</v>
      </c>
      <c r="J8">
        <v>4.5099</v>
      </c>
      <c r="K8">
        <v>7.4044999999999996</v>
      </c>
      <c r="M8">
        <v>2.5</v>
      </c>
      <c r="N8">
        <v>4.1536</v>
      </c>
      <c r="O8">
        <v>15.371600000000001</v>
      </c>
      <c r="Q8">
        <v>2.5</v>
      </c>
      <c r="R8">
        <v>2.9765999999999999</v>
      </c>
      <c r="S8">
        <v>8.4639000000000006</v>
      </c>
      <c r="U8">
        <v>2.5</v>
      </c>
      <c r="V8">
        <v>4.9301000000000004</v>
      </c>
      <c r="W8">
        <v>13.256</v>
      </c>
      <c r="Y8">
        <v>2.5</v>
      </c>
      <c r="Z8">
        <v>3.8620000000000001</v>
      </c>
      <c r="AA8">
        <v>5.3186999999999998</v>
      </c>
      <c r="AC8">
        <v>2.5</v>
      </c>
      <c r="AD8">
        <v>4.6729000000000003</v>
      </c>
      <c r="AE8">
        <v>5.0978000000000003</v>
      </c>
    </row>
    <row r="9" spans="1:31" x14ac:dyDescent="0.25">
      <c r="A9">
        <v>3.5</v>
      </c>
      <c r="B9">
        <v>6.6284999999999998</v>
      </c>
      <c r="C9">
        <v>8.7719000000000005</v>
      </c>
      <c r="E9">
        <v>3.5</v>
      </c>
      <c r="F9">
        <v>4.7756999999999996</v>
      </c>
      <c r="G9">
        <v>5.5740999999999996</v>
      </c>
      <c r="I9">
        <v>3.5</v>
      </c>
      <c r="J9">
        <v>3.1448</v>
      </c>
      <c r="K9">
        <v>8.8054000000000006</v>
      </c>
      <c r="M9">
        <v>3.5</v>
      </c>
      <c r="N9">
        <v>2.6514000000000002</v>
      </c>
      <c r="O9">
        <v>15.704599999999999</v>
      </c>
      <c r="Q9">
        <v>3.5</v>
      </c>
      <c r="R9">
        <v>3.0613999999999999</v>
      </c>
      <c r="S9">
        <v>8.1943999999999999</v>
      </c>
      <c r="U9">
        <v>3.5</v>
      </c>
      <c r="V9">
        <v>3.6873999999999998</v>
      </c>
      <c r="W9">
        <v>8.5551999999999992</v>
      </c>
      <c r="Y9">
        <v>3.5</v>
      </c>
      <c r="Z9">
        <v>5.4968000000000004</v>
      </c>
      <c r="AA9">
        <v>4.7332999999999998</v>
      </c>
      <c r="AC9">
        <v>3.5</v>
      </c>
      <c r="AD9">
        <v>4.0936000000000003</v>
      </c>
      <c r="AE9">
        <v>4.3554000000000004</v>
      </c>
    </row>
    <row r="10" spans="1:31" x14ac:dyDescent="0.25">
      <c r="A10">
        <v>4.5</v>
      </c>
      <c r="B10">
        <v>6.0861999999999998</v>
      </c>
      <c r="C10">
        <v>9.5479000000000003</v>
      </c>
      <c r="E10">
        <v>4.5</v>
      </c>
      <c r="F10">
        <v>4.4253999999999998</v>
      </c>
      <c r="G10">
        <v>5.9713000000000003</v>
      </c>
      <c r="I10">
        <v>4.5</v>
      </c>
      <c r="J10">
        <v>14.307700000000001</v>
      </c>
      <c r="K10">
        <v>31.288399999999999</v>
      </c>
      <c r="M10">
        <v>4.5</v>
      </c>
      <c r="N10">
        <v>3.0676000000000001</v>
      </c>
      <c r="O10">
        <v>13.131399999999999</v>
      </c>
      <c r="Q10">
        <v>4.5</v>
      </c>
      <c r="R10">
        <v>3.2136999999999998</v>
      </c>
      <c r="S10">
        <v>7.2603999999999997</v>
      </c>
      <c r="U10">
        <v>4.5</v>
      </c>
      <c r="V10">
        <v>2.8919000000000001</v>
      </c>
      <c r="W10">
        <v>6.2854000000000001</v>
      </c>
      <c r="Y10">
        <v>4.5</v>
      </c>
      <c r="Z10">
        <v>4.3094000000000001</v>
      </c>
      <c r="AA10">
        <v>4.4649999999999999</v>
      </c>
      <c r="AC10">
        <v>4.5</v>
      </c>
      <c r="AD10">
        <v>4.5141</v>
      </c>
      <c r="AE10">
        <v>4.9737</v>
      </c>
    </row>
    <row r="11" spans="1:31" x14ac:dyDescent="0.25">
      <c r="A11">
        <v>5.5</v>
      </c>
      <c r="B11">
        <v>6.4474</v>
      </c>
      <c r="C11">
        <v>8.8427000000000007</v>
      </c>
      <c r="E11">
        <v>5.5</v>
      </c>
      <c r="F11">
        <v>4.6398999999999999</v>
      </c>
      <c r="G11">
        <v>5.1978</v>
      </c>
      <c r="I11">
        <v>5.5</v>
      </c>
      <c r="J11">
        <v>12.280200000000001</v>
      </c>
      <c r="K11">
        <v>37.699800000000003</v>
      </c>
      <c r="M11">
        <v>5.5</v>
      </c>
      <c r="N11">
        <v>4.5353000000000003</v>
      </c>
      <c r="O11">
        <v>14.893000000000001</v>
      </c>
      <c r="Q11">
        <v>5.5</v>
      </c>
      <c r="R11">
        <v>4.1978999999999997</v>
      </c>
      <c r="S11">
        <v>7.2767999999999997</v>
      </c>
      <c r="U11">
        <v>5.5</v>
      </c>
      <c r="V11">
        <v>3.4394999999999998</v>
      </c>
      <c r="W11">
        <v>6.3536999999999999</v>
      </c>
      <c r="Y11">
        <v>5.5</v>
      </c>
      <c r="Z11">
        <v>4.0772000000000004</v>
      </c>
      <c r="AA11">
        <v>5.0720000000000001</v>
      </c>
      <c r="AC11">
        <v>5.5</v>
      </c>
      <c r="AD11">
        <v>4.9718</v>
      </c>
      <c r="AE11">
        <v>4.9991000000000003</v>
      </c>
    </row>
    <row r="13" spans="1:31" x14ac:dyDescent="0.25">
      <c r="A13" t="s">
        <v>14</v>
      </c>
      <c r="B13">
        <f>AVERAGE(B6:B11)</f>
        <v>5.9085999999999999</v>
      </c>
      <c r="C13">
        <f>AVERAGE(C6:C11)</f>
        <v>10.667900000000001</v>
      </c>
      <c r="E13" t="s">
        <v>14</v>
      </c>
      <c r="F13">
        <f t="shared" ref="D13:AE13" si="0">AVERAGE(F6:F11)</f>
        <v>4.8095166666666662</v>
      </c>
      <c r="G13">
        <f t="shared" si="0"/>
        <v>5.6873000000000005</v>
      </c>
      <c r="I13" t="s">
        <v>14</v>
      </c>
      <c r="J13">
        <f t="shared" si="0"/>
        <v>7.3592666666666675</v>
      </c>
      <c r="K13">
        <f t="shared" si="0"/>
        <v>16.322516666666669</v>
      </c>
      <c r="M13" t="s">
        <v>14</v>
      </c>
      <c r="N13">
        <f t="shared" si="0"/>
        <v>4.4283333333333328</v>
      </c>
      <c r="O13">
        <f t="shared" si="0"/>
        <v>16.546866666666666</v>
      </c>
      <c r="Q13" t="s">
        <v>14</v>
      </c>
      <c r="R13">
        <f t="shared" si="0"/>
        <v>3.2664500000000003</v>
      </c>
      <c r="S13">
        <f t="shared" si="0"/>
        <v>8.0775833333333331</v>
      </c>
      <c r="U13" t="s">
        <v>14</v>
      </c>
      <c r="V13">
        <f t="shared" si="0"/>
        <v>3.9775333333333331</v>
      </c>
      <c r="W13">
        <f t="shared" si="0"/>
        <v>9.8944166666666664</v>
      </c>
      <c r="Y13" t="s">
        <v>14</v>
      </c>
      <c r="Z13">
        <f t="shared" si="0"/>
        <v>4.1788333333333334</v>
      </c>
      <c r="AA13">
        <f t="shared" si="0"/>
        <v>5.6835500000000003</v>
      </c>
      <c r="AC13" t="s">
        <v>14</v>
      </c>
      <c r="AD13">
        <f t="shared" si="0"/>
        <v>4.5863833333333339</v>
      </c>
      <c r="AE13">
        <f t="shared" si="0"/>
        <v>4.9481666666666664</v>
      </c>
    </row>
    <row r="14" spans="1:31" x14ac:dyDescent="0.25">
      <c r="A14" t="s">
        <v>15</v>
      </c>
      <c r="B14">
        <f>_xlfn.STDEV.P(B6:B11)</f>
        <v>1.610134568910313</v>
      </c>
      <c r="C14">
        <f>_xlfn.STDEV.P(C6:C11)</f>
        <v>1.7558395741069268</v>
      </c>
      <c r="E14" t="s">
        <v>15</v>
      </c>
      <c r="F14">
        <f t="shared" ref="D14:AE14" si="1">_xlfn.STDEV.P(F6:F11)</f>
        <v>0.29327352089057679</v>
      </c>
      <c r="G14">
        <f t="shared" si="1"/>
        <v>0.3439227335705895</v>
      </c>
      <c r="I14" t="s">
        <v>15</v>
      </c>
      <c r="J14">
        <f t="shared" si="1"/>
        <v>4.2840148407254075</v>
      </c>
      <c r="K14">
        <f t="shared" si="1"/>
        <v>13.012934678800253</v>
      </c>
      <c r="M14" t="s">
        <v>15</v>
      </c>
      <c r="N14">
        <f t="shared" si="1"/>
        <v>1.9959214126702378</v>
      </c>
      <c r="O14">
        <f t="shared" si="1"/>
        <v>3.3292595886906988</v>
      </c>
      <c r="Q14" t="s">
        <v>15</v>
      </c>
      <c r="R14">
        <f t="shared" si="1"/>
        <v>0.46027760011395791</v>
      </c>
      <c r="S14">
        <f t="shared" si="1"/>
        <v>0.59692781645317528</v>
      </c>
      <c r="U14" t="s">
        <v>15</v>
      </c>
      <c r="V14">
        <f t="shared" si="1"/>
        <v>1.384145426688332</v>
      </c>
      <c r="W14">
        <f t="shared" si="1"/>
        <v>3.5691301645343323</v>
      </c>
      <c r="Y14" t="s">
        <v>15</v>
      </c>
      <c r="Z14">
        <f t="shared" si="1"/>
        <v>0.63994749437399323</v>
      </c>
      <c r="AA14">
        <f t="shared" si="1"/>
        <v>1.2450513680835282</v>
      </c>
      <c r="AC14" t="s">
        <v>15</v>
      </c>
      <c r="AD14">
        <f t="shared" si="1"/>
        <v>0.26536878374987671</v>
      </c>
      <c r="AE14">
        <f t="shared" si="1"/>
        <v>0.2732780187932346</v>
      </c>
    </row>
    <row r="15" spans="1:31" x14ac:dyDescent="0.25">
      <c r="A15" t="s">
        <v>16</v>
      </c>
      <c r="B15">
        <f>B14*2</f>
        <v>3.2202691378206261</v>
      </c>
      <c r="C15">
        <f>C14*2</f>
        <v>3.5116791482138536</v>
      </c>
      <c r="E15" t="s">
        <v>16</v>
      </c>
      <c r="F15">
        <f t="shared" ref="D15:AE15" si="2">F14*2</f>
        <v>0.58654704178115358</v>
      </c>
      <c r="G15">
        <f t="shared" si="2"/>
        <v>0.687845467141179</v>
      </c>
      <c r="I15" t="s">
        <v>16</v>
      </c>
      <c r="J15">
        <f t="shared" si="2"/>
        <v>8.568029681450815</v>
      </c>
      <c r="K15">
        <f t="shared" si="2"/>
        <v>26.025869357600506</v>
      </c>
      <c r="M15" t="s">
        <v>16</v>
      </c>
      <c r="N15">
        <f t="shared" si="2"/>
        <v>3.9918428253404756</v>
      </c>
      <c r="O15">
        <f t="shared" si="2"/>
        <v>6.6585191773813976</v>
      </c>
      <c r="Q15" t="s">
        <v>16</v>
      </c>
      <c r="R15">
        <f t="shared" si="2"/>
        <v>0.92055520022791582</v>
      </c>
      <c r="S15">
        <f t="shared" si="2"/>
        <v>1.1938556329063506</v>
      </c>
      <c r="U15" t="s">
        <v>16</v>
      </c>
      <c r="V15">
        <f t="shared" si="2"/>
        <v>2.7682908533766639</v>
      </c>
      <c r="W15">
        <f t="shared" si="2"/>
        <v>7.1382603290686646</v>
      </c>
      <c r="Y15" t="s">
        <v>16</v>
      </c>
      <c r="Z15">
        <f t="shared" si="2"/>
        <v>1.2798949887479865</v>
      </c>
      <c r="AA15">
        <f t="shared" si="2"/>
        <v>2.4901027361670565</v>
      </c>
      <c r="AC15" t="s">
        <v>16</v>
      </c>
      <c r="AD15">
        <f t="shared" si="2"/>
        <v>0.53073756749975343</v>
      </c>
      <c r="AE15">
        <f t="shared" si="2"/>
        <v>0.5465560375864692</v>
      </c>
    </row>
    <row r="16" spans="1:31" x14ac:dyDescent="0.25">
      <c r="A16" t="s">
        <v>17</v>
      </c>
      <c r="B16">
        <f>B13+B15</f>
        <v>9.1288691378206259</v>
      </c>
      <c r="C16">
        <f>C13+C15</f>
        <v>14.179579148213854</v>
      </c>
      <c r="E16" t="s">
        <v>17</v>
      </c>
      <c r="F16">
        <f t="shared" ref="D16:AE16" si="3">F13+F15</f>
        <v>5.3960637084478194</v>
      </c>
      <c r="G16">
        <f t="shared" si="3"/>
        <v>6.3751454671411798</v>
      </c>
      <c r="I16" t="s">
        <v>17</v>
      </c>
      <c r="J16">
        <f t="shared" si="3"/>
        <v>15.927296348117483</v>
      </c>
      <c r="K16">
        <f t="shared" si="3"/>
        <v>42.348386024267171</v>
      </c>
      <c r="M16" t="s">
        <v>17</v>
      </c>
      <c r="N16">
        <f t="shared" si="3"/>
        <v>8.420176158673808</v>
      </c>
      <c r="O16">
        <f t="shared" si="3"/>
        <v>23.205385844048063</v>
      </c>
      <c r="Q16" t="s">
        <v>17</v>
      </c>
      <c r="R16">
        <f t="shared" si="3"/>
        <v>4.1870052002279161</v>
      </c>
      <c r="S16">
        <f t="shared" si="3"/>
        <v>9.2714389662396837</v>
      </c>
      <c r="U16" t="s">
        <v>17</v>
      </c>
      <c r="V16">
        <f t="shared" si="3"/>
        <v>6.7458241867099975</v>
      </c>
      <c r="W16">
        <f t="shared" si="3"/>
        <v>17.032676995735329</v>
      </c>
      <c r="Y16" t="s">
        <v>17</v>
      </c>
      <c r="Z16">
        <f t="shared" si="3"/>
        <v>5.4587283220813196</v>
      </c>
      <c r="AA16">
        <f t="shared" si="3"/>
        <v>8.1736527361670568</v>
      </c>
      <c r="AC16" t="s">
        <v>17</v>
      </c>
      <c r="AD16">
        <f t="shared" si="3"/>
        <v>5.1171209008330871</v>
      </c>
      <c r="AE16">
        <f t="shared" si="3"/>
        <v>5.4947227042531352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4.3398624999999997</v>
      </c>
      <c r="M27">
        <f>AVERAGE(C5,G5,K5,O5,S5,W5,AA5,AE5)</f>
        <v>8.8265250000000002</v>
      </c>
      <c r="P27">
        <f>L28-L27</f>
        <v>-0.51177500000000009</v>
      </c>
      <c r="Q27">
        <f>M28-M27</f>
        <v>0.14792500000000075</v>
      </c>
      <c r="S27">
        <v>0.5</v>
      </c>
      <c r="T27">
        <f>P27/L27*100</f>
        <v>-11.792424299156947</v>
      </c>
      <c r="U27">
        <f>Q27/M27*100</f>
        <v>1.6759143604079831</v>
      </c>
      <c r="Y27">
        <f>L27</f>
        <v>4.3398624999999997</v>
      </c>
      <c r="Z27">
        <f>M27</f>
        <v>8.8265250000000002</v>
      </c>
      <c r="AB27">
        <f>T27</f>
        <v>-11.792424299156947</v>
      </c>
      <c r="AC27">
        <f>T28</f>
        <v>26.397725734398264</v>
      </c>
      <c r="AD27">
        <f>T29</f>
        <v>2.6417887663491677</v>
      </c>
      <c r="AE27">
        <f>T30</f>
        <v>-3.3967089971168383</v>
      </c>
      <c r="AF27">
        <f>T31</f>
        <v>23.321879437424585</v>
      </c>
      <c r="AG27">
        <f>T32</f>
        <v>28.429184104335103</v>
      </c>
      <c r="AH27">
        <f>U27</f>
        <v>1.6759143604079831</v>
      </c>
      <c r="AI27">
        <f>U28</f>
        <v>21.653198739028078</v>
      </c>
      <c r="AJ27">
        <f>U29</f>
        <v>1.0016682669567065</v>
      </c>
      <c r="AK27">
        <f>U30</f>
        <v>-8.380846369324285</v>
      </c>
      <c r="AL27">
        <f>U31</f>
        <v>17.43508912057688</v>
      </c>
      <c r="AM27">
        <f>U32</f>
        <v>27.931009089080927</v>
      </c>
    </row>
    <row r="28" spans="11:39" x14ac:dyDescent="0.25">
      <c r="K28">
        <v>0.5</v>
      </c>
      <c r="L28">
        <f>AVERAGE(B6,F6,J6,N6,R6,V6,Z6,AD6)</f>
        <v>3.8280874999999996</v>
      </c>
      <c r="M28">
        <f>AVERAGE(C6,G6,K6,O6,S6,W6,AA6,AE6)</f>
        <v>8.9744500000000009</v>
      </c>
      <c r="P28">
        <f>L29-L27</f>
        <v>1.1456249999999999</v>
      </c>
      <c r="Q28">
        <f>M29-M27</f>
        <v>1.9112249999999982</v>
      </c>
      <c r="S28">
        <v>1.5</v>
      </c>
      <c r="T28">
        <f>P28/L27*100</f>
        <v>26.397725734398264</v>
      </c>
      <c r="U28">
        <f>Q28/M27*100</f>
        <v>21.653198739028078</v>
      </c>
    </row>
    <row r="29" spans="11:39" x14ac:dyDescent="0.25">
      <c r="K29">
        <v>1.5</v>
      </c>
      <c r="L29">
        <f>AVERAGE(B7,F7,J7,N7,R7,V7,Z7,AD7)</f>
        <v>5.4854874999999996</v>
      </c>
      <c r="M29">
        <f>AVERAGE(C7,G7,K7,O7,S7,W7,AA7,AE7)</f>
        <v>10.737749999999998</v>
      </c>
      <c r="P29">
        <f>L30-L27</f>
        <v>0.11465000000000014</v>
      </c>
      <c r="Q29">
        <f>M30-M27</f>
        <v>8.8412500000000449E-2</v>
      </c>
      <c r="S29">
        <v>2.5</v>
      </c>
      <c r="T29">
        <f>P29/L27*100</f>
        <v>2.6417887663491677</v>
      </c>
      <c r="U29">
        <f>Q29/M27*100</f>
        <v>1.0016682669567065</v>
      </c>
    </row>
    <row r="30" spans="11:39" x14ac:dyDescent="0.25">
      <c r="K30">
        <v>2.5</v>
      </c>
      <c r="L30">
        <f>AVERAGE(B8,F8,J8,N8,R8,V8,Z8,AD8)</f>
        <v>4.4545124999999999</v>
      </c>
      <c r="M30">
        <f>AVERAGE(C8,G8,K8,O8,S8,W8,AA8,AE8)</f>
        <v>8.9149375000000006</v>
      </c>
      <c r="P30">
        <f>L31-L27</f>
        <v>-0.14741249999999972</v>
      </c>
      <c r="Q30">
        <f>M31-M27</f>
        <v>-0.73973750000000038</v>
      </c>
      <c r="S30">
        <v>3.5</v>
      </c>
      <c r="T30">
        <f>P30/L27*100</f>
        <v>-3.3967089971168383</v>
      </c>
      <c r="U30">
        <f>Q30/M27*100</f>
        <v>-8.380846369324285</v>
      </c>
    </row>
    <row r="31" spans="11:39" x14ac:dyDescent="0.25">
      <c r="K31">
        <v>3.5</v>
      </c>
      <c r="L31">
        <f>AVERAGE(B9,F9,J9,N9,R9,V9,Z9,AD9)</f>
        <v>4.19245</v>
      </c>
      <c r="M31">
        <f>AVERAGE(C9,G9,K9,O9,S9,W9,AA9,AE9)</f>
        <v>8.0867874999999998</v>
      </c>
      <c r="P31">
        <f>L32-L27</f>
        <v>1.0121375000000006</v>
      </c>
      <c r="Q31">
        <f>M32-M27</f>
        <v>1.5389124999999986</v>
      </c>
      <c r="S31">
        <v>4.5</v>
      </c>
      <c r="T31">
        <f>P31/L27*100</f>
        <v>23.321879437424585</v>
      </c>
      <c r="U31">
        <f>Q31/M27*100</f>
        <v>17.43508912057688</v>
      </c>
    </row>
    <row r="32" spans="11:39" x14ac:dyDescent="0.25">
      <c r="K32">
        <v>4.5</v>
      </c>
      <c r="L32">
        <f>AVERAGE(B10,F10,J10,N10,R10,V10,Z10,AD10)</f>
        <v>5.3520000000000003</v>
      </c>
      <c r="M32">
        <f>AVERAGE(C10,G10,K10,O10,S10,W10,AA10,AE10)</f>
        <v>10.365437499999999</v>
      </c>
      <c r="P32">
        <f>L33-L27</f>
        <v>1.2337875</v>
      </c>
      <c r="Q32">
        <f>M33-M27</f>
        <v>2.4653375000000004</v>
      </c>
      <c r="S32">
        <v>5.5</v>
      </c>
      <c r="T32">
        <f>P32/L27*100</f>
        <v>28.429184104335103</v>
      </c>
      <c r="U32">
        <f>Q32/M27*100</f>
        <v>27.931009089080927</v>
      </c>
    </row>
    <row r="33" spans="1:13" x14ac:dyDescent="0.25">
      <c r="K33">
        <v>5.5</v>
      </c>
      <c r="L33">
        <f>AVERAGE(B11,F11,J11,N11,R11,V11,Z11,AD11)</f>
        <v>5.5736499999999998</v>
      </c>
      <c r="M33">
        <f>AVERAGE(C11,G11,K11,O11,S11,W11,AA11,AE11)</f>
        <v>11.291862500000001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2.6291000000000002</v>
      </c>
      <c r="C42">
        <f>C5</f>
        <v>11.1075</v>
      </c>
    </row>
    <row r="43" spans="1:13" x14ac:dyDescent="0.25">
      <c r="A43" s="1">
        <v>2</v>
      </c>
      <c r="B43">
        <f>F5</f>
        <v>6.5789</v>
      </c>
      <c r="C43">
        <f>G5</f>
        <v>6.0098000000000003</v>
      </c>
    </row>
    <row r="44" spans="1:13" x14ac:dyDescent="0.25">
      <c r="A44" s="1">
        <v>3</v>
      </c>
      <c r="B44">
        <f>J5</f>
        <v>5.9459</v>
      </c>
      <c r="C44">
        <f>K5</f>
        <v>6.4336000000000002</v>
      </c>
    </row>
    <row r="45" spans="1:13" x14ac:dyDescent="0.25">
      <c r="A45" s="1">
        <v>4</v>
      </c>
      <c r="B45">
        <f>N5</f>
        <v>2.863</v>
      </c>
      <c r="C45">
        <f>O5</f>
        <v>14.826000000000001</v>
      </c>
    </row>
    <row r="46" spans="1:13" x14ac:dyDescent="0.25">
      <c r="A46" s="1">
        <v>5</v>
      </c>
      <c r="B46">
        <f>R5</f>
        <v>3.0278999999999998</v>
      </c>
      <c r="C46">
        <f>S5</f>
        <v>9.3985000000000003</v>
      </c>
    </row>
    <row r="47" spans="1:13" x14ac:dyDescent="0.25">
      <c r="A47" s="1">
        <v>6</v>
      </c>
      <c r="B47">
        <f>V5</f>
        <v>3.0798000000000001</v>
      </c>
      <c r="C47">
        <f>W5</f>
        <v>7.7968000000000002</v>
      </c>
    </row>
    <row r="48" spans="1:13" x14ac:dyDescent="0.25">
      <c r="A48" s="1">
        <v>7</v>
      </c>
      <c r="B48">
        <f>Z5</f>
        <v>3.5672000000000001</v>
      </c>
      <c r="C48">
        <f>AA5</f>
        <v>8.8558000000000003</v>
      </c>
    </row>
    <row r="49" spans="1:3" x14ac:dyDescent="0.25">
      <c r="A49" s="1">
        <v>8</v>
      </c>
      <c r="B49">
        <f>AD5</f>
        <v>7.0270999999999999</v>
      </c>
      <c r="C49">
        <f>AE5</f>
        <v>6.1841999999999997</v>
      </c>
    </row>
    <row r="51" spans="1:3" x14ac:dyDescent="0.25">
      <c r="A51" t="s">
        <v>28</v>
      </c>
      <c r="B51">
        <f>AVERAGE(B42:B49)</f>
        <v>4.3398624999999997</v>
      </c>
      <c r="C51">
        <f>AVERAGE(C42:C49)</f>
        <v>8.8265250000000002</v>
      </c>
    </row>
    <row r="52" spans="1:3" x14ac:dyDescent="0.25">
      <c r="A52" t="s">
        <v>15</v>
      </c>
      <c r="B52">
        <f>_xlfn.STDEV.P(B42:B49)</f>
        <v>1.7258234403738262</v>
      </c>
      <c r="C52">
        <f>_xlfn.STDEV.P(C42:C49)</f>
        <v>2.8112898377568629</v>
      </c>
    </row>
    <row r="53" spans="1:3" x14ac:dyDescent="0.25">
      <c r="A53" t="s">
        <v>29</v>
      </c>
      <c r="B53">
        <f>1.5*B52</f>
        <v>2.5887351605607392</v>
      </c>
      <c r="C53">
        <f>1.5*C52</f>
        <v>4.2169347566352942</v>
      </c>
    </row>
    <row r="54" spans="1:3" x14ac:dyDescent="0.25">
      <c r="A54" t="s">
        <v>16</v>
      </c>
      <c r="B54">
        <f>2*B52</f>
        <v>3.4516468807476524</v>
      </c>
      <c r="C54">
        <f>2*C52</f>
        <v>5.6225796755137258</v>
      </c>
    </row>
    <row r="55" spans="1:3" x14ac:dyDescent="0.25">
      <c r="A55" t="s">
        <v>30</v>
      </c>
      <c r="B55">
        <f>B51+B53</f>
        <v>6.9285976605607384</v>
      </c>
      <c r="C55">
        <f>C51+C53</f>
        <v>13.043459756635293</v>
      </c>
    </row>
    <row r="56" spans="1:3" x14ac:dyDescent="0.25">
      <c r="A56" t="s">
        <v>17</v>
      </c>
      <c r="B56">
        <f>B51+B54</f>
        <v>7.7915093807476516</v>
      </c>
      <c r="C56">
        <f>C51+C54</f>
        <v>14.449104675513727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2015-05-18T02:09:57Z</dcterms:created>
  <dcterms:modified xsi:type="dcterms:W3CDTF">2015-05-27T06:34:47Z</dcterms:modified>
</cp:coreProperties>
</file>