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<sst xmlns="http://schemas.openxmlformats.org/spreadsheetml/2006/main" count="86" uniqueCount="31">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</sst>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3.7942</v>
      </c>
      <c r="C5">
        <v>3.5566</v>
      </c>
      <c r="E5">
        <v>929</v>
      </c>
      <c r="F5">
        <v>3.0002</v>
      </c>
      <c r="G5">
        <v>6.7460000000000004</v>
      </c>
      <c r="I5">
        <v>929</v>
      </c>
      <c r="J5">
        <v>3.0377000000000001</v>
      </c>
      <c r="K5">
        <v>16.172799999999999</v>
      </c>
      <c r="M5">
        <v>929</v>
      </c>
      <c r="N5">
        <v>2.65</v>
      </c>
      <c r="O5">
        <v>13.586399999999999</v>
      </c>
      <c r="Q5">
        <v>929</v>
      </c>
      <c r="R5">
        <v>2.6158999999999999</v>
      </c>
      <c r="S5">
        <v>15.604699999999999</v>
      </c>
      <c r="U5">
        <v>929</v>
      </c>
      <c r="V5">
        <v>3.5209999999999999</v>
      </c>
      <c r="W5">
        <v>15.1371</v>
      </c>
      <c r="Y5">
        <v>929</v>
      </c>
      <c r="Z5">
        <v>2.4738000000000002</v>
      </c>
      <c r="AA5">
        <v>16.394400000000001</v>
      </c>
      <c r="AC5">
        <v>929</v>
      </c>
      <c r="AD5">
        <v>2.5964999999999998</v>
      </c>
      <c r="AE5">
        <v>31.5472</v>
      </c>
    </row>
    <row r="6" spans="1:31" x14ac:dyDescent="0.25">
      <c r="A6">
        <v>0.5</v>
      </c>
      <c r="B6">
        <v>3.9468000000000001</v>
      </c>
      <c r="C6">
        <v>3.5912999999999999</v>
      </c>
      <c r="E6">
        <v>0.5</v>
      </c>
      <c r="F6">
        <v>3.5947</v>
      </c>
      <c r="G6">
        <v>7.0781000000000001</v>
      </c>
      <c r="I6">
        <v>0.5</v>
      </c>
      <c r="J6">
        <v>2.8610000000000002</v>
      </c>
      <c r="K6">
        <v>11.840299999999999</v>
      </c>
      <c r="M6">
        <v>0.5</v>
      </c>
      <c r="N6">
        <v>2.5266999999999999</v>
      </c>
      <c r="O6">
        <v>11.1911</v>
      </c>
      <c r="Q6">
        <v>0.5</v>
      </c>
      <c r="R6">
        <v>2.4245999999999999</v>
      </c>
      <c r="S6">
        <v>12.5572</v>
      </c>
      <c r="U6">
        <v>0.5</v>
      </c>
      <c r="V6">
        <v>2.6562000000000001</v>
      </c>
      <c r="W6">
        <v>11.278499999999999</v>
      </c>
      <c r="Y6">
        <v>0.5</v>
      </c>
      <c r="Z6">
        <v>2.1112000000000002</v>
      </c>
      <c r="AA6">
        <v>17.932500000000001</v>
      </c>
      <c r="AC6">
        <v>0.5</v>
      </c>
      <c r="AD6">
        <v>3.0188000000000001</v>
      </c>
      <c r="AE6">
        <v>31.563800000000001</v>
      </c>
    </row>
    <row r="7" spans="1:31" x14ac:dyDescent="0.25">
      <c r="A7">
        <v>1.5</v>
      </c>
      <c r="B7">
        <v>4.0199999999999996</v>
      </c>
      <c r="C7">
        <v>4.0674999999999999</v>
      </c>
      <c r="E7">
        <v>1.5</v>
      </c>
      <c r="F7">
        <v>3.4718</v>
      </c>
      <c r="G7">
        <v>5.2285000000000004</v>
      </c>
      <c r="I7">
        <v>1.5</v>
      </c>
      <c r="J7">
        <v>3.2938999999999998</v>
      </c>
      <c r="K7">
        <v>6.1257000000000001</v>
      </c>
      <c r="M7">
        <v>1.5</v>
      </c>
      <c r="N7">
        <v>2.4354</v>
      </c>
      <c r="O7">
        <v>11.415900000000001</v>
      </c>
      <c r="Q7">
        <v>1.5</v>
      </c>
      <c r="R7">
        <v>2.6516000000000002</v>
      </c>
      <c r="S7">
        <v>13.969900000000001</v>
      </c>
      <c r="U7">
        <v>1.5</v>
      </c>
      <c r="V7">
        <v>3.2841999999999998</v>
      </c>
      <c r="W7">
        <v>21.189699999999998</v>
      </c>
      <c r="Y7">
        <v>1.5</v>
      </c>
      <c r="Z7">
        <v>2.6042000000000001</v>
      </c>
      <c r="AA7">
        <v>23.474699999999999</v>
      </c>
      <c r="AC7">
        <v>1.5</v>
      </c>
      <c r="AD7">
        <v>2.6355</v>
      </c>
      <c r="AE7">
        <v>23.190799999999999</v>
      </c>
    </row>
    <row r="8" spans="1:31" x14ac:dyDescent="0.25">
      <c r="A8">
        <v>2.5</v>
      </c>
      <c r="B8">
        <v>3.9935999999999998</v>
      </c>
      <c r="C8">
        <v>3.5087999999999999</v>
      </c>
      <c r="E8">
        <v>2.5</v>
      </c>
      <c r="F8">
        <v>6.1013000000000002</v>
      </c>
      <c r="G8">
        <v>3.6570999999999998</v>
      </c>
      <c r="I8">
        <v>2.5</v>
      </c>
      <c r="J8">
        <v>3.9607999999999999</v>
      </c>
      <c r="K8">
        <v>6.3775000000000004</v>
      </c>
      <c r="M8">
        <v>2.5</v>
      </c>
      <c r="N8">
        <v>2.7574999999999998</v>
      </c>
      <c r="O8">
        <v>13.001799999999999</v>
      </c>
      <c r="Q8">
        <v>2.5</v>
      </c>
      <c r="R8">
        <v>6.3127000000000004</v>
      </c>
      <c r="S8">
        <v>19.4941</v>
      </c>
      <c r="U8">
        <v>2.5</v>
      </c>
      <c r="V8">
        <v>2.8058000000000001</v>
      </c>
      <c r="W8">
        <v>18.103200000000001</v>
      </c>
      <c r="Y8">
        <v>2.5</v>
      </c>
      <c r="Z8">
        <v>2.5051000000000001</v>
      </c>
      <c r="AA8">
        <v>13.873799999999999</v>
      </c>
      <c r="AC8">
        <v>2.5</v>
      </c>
      <c r="AD8">
        <v>2.8498000000000001</v>
      </c>
      <c r="AE8">
        <v>17.981000000000002</v>
      </c>
    </row>
    <row r="9" spans="1:31" x14ac:dyDescent="0.25">
      <c r="A9">
        <v>3.5</v>
      </c>
      <c r="B9">
        <v>4.3247</v>
      </c>
      <c r="C9">
        <v>4.0511999999999997</v>
      </c>
      <c r="E9">
        <v>3.5</v>
      </c>
      <c r="F9">
        <v>4.0476000000000001</v>
      </c>
      <c r="G9">
        <v>3.3969999999999998</v>
      </c>
      <c r="I9">
        <v>3.5</v>
      </c>
      <c r="J9">
        <v>2.4639000000000002</v>
      </c>
      <c r="K9">
        <v>8.8143999999999991</v>
      </c>
      <c r="M9">
        <v>3.5</v>
      </c>
      <c r="N9">
        <v>2.4066999999999998</v>
      </c>
      <c r="O9">
        <v>13.0045</v>
      </c>
      <c r="Q9">
        <v>3.5</v>
      </c>
      <c r="R9">
        <v>3.0811000000000002</v>
      </c>
      <c r="S9">
        <v>19.348400000000002</v>
      </c>
      <c r="U9">
        <v>3.5</v>
      </c>
      <c r="V9">
        <v>3.2886000000000002</v>
      </c>
      <c r="W9">
        <v>14.912000000000001</v>
      </c>
      <c r="Y9">
        <v>3.5</v>
      </c>
      <c r="Z9">
        <v>2.3159000000000001</v>
      </c>
      <c r="AA9">
        <v>16.906600000000001</v>
      </c>
      <c r="AC9">
        <v>3.5</v>
      </c>
      <c r="AD9">
        <v>2.8772000000000002</v>
      </c>
      <c r="AE9">
        <v>20.643699999999999</v>
      </c>
    </row>
    <row r="10" spans="1:31" x14ac:dyDescent="0.25">
      <c r="A10">
        <v>4.5</v>
      </c>
      <c r="B10">
        <v>3.6608999999999998</v>
      </c>
      <c r="C10">
        <v>3.4952999999999999</v>
      </c>
      <c r="E10">
        <v>4.5</v>
      </c>
      <c r="F10">
        <v>4.5865</v>
      </c>
      <c r="G10">
        <v>3.2645</v>
      </c>
      <c r="I10">
        <v>4.5</v>
      </c>
      <c r="J10">
        <v>24.033300000000001</v>
      </c>
      <c r="K10">
        <v>62.703699999999998</v>
      </c>
      <c r="M10">
        <v>4.5</v>
      </c>
      <c r="N10">
        <v>2.3553999999999999</v>
      </c>
      <c r="O10">
        <v>12.165100000000001</v>
      </c>
      <c r="Q10">
        <v>4.5</v>
      </c>
      <c r="R10">
        <v>28.5745</v>
      </c>
      <c r="S10">
        <v>70.020799999999994</v>
      </c>
      <c r="U10">
        <v>4.5</v>
      </c>
      <c r="V10">
        <v>2.7991000000000001</v>
      </c>
      <c r="W10">
        <v>18.738299999999999</v>
      </c>
      <c r="Y10">
        <v>4.5</v>
      </c>
      <c r="Z10">
        <v>2.2566000000000002</v>
      </c>
      <c r="AA10">
        <v>24.2319</v>
      </c>
      <c r="AC10">
        <v>4.5</v>
      </c>
      <c r="AD10">
        <v>3.9842</v>
      </c>
      <c r="AE10">
        <v>17.948599999999999</v>
      </c>
    </row>
    <row r="11" spans="1:31" x14ac:dyDescent="0.25">
      <c r="A11">
        <v>5.5</v>
      </c>
      <c r="B11">
        <v>3.1276999999999999</v>
      </c>
      <c r="C11">
        <v>2.9339</v>
      </c>
      <c r="E11">
        <v>5.5</v>
      </c>
      <c r="F11">
        <v>4.3333000000000004</v>
      </c>
      <c r="G11">
        <v>3.9750000000000001</v>
      </c>
      <c r="I11">
        <v>5.5</v>
      </c>
      <c r="J11">
        <v>11.9971</v>
      </c>
      <c r="K11">
        <v>53.135100000000001</v>
      </c>
      <c r="M11">
        <v>5.5</v>
      </c>
      <c r="N11">
        <v>2.593</v>
      </c>
      <c r="O11">
        <v>15.105499999999999</v>
      </c>
      <c r="Q11">
        <v>5.5</v>
      </c>
      <c r="R11">
        <v>13.116099999999999</v>
      </c>
      <c r="S11">
        <v>39.725200000000001</v>
      </c>
      <c r="U11">
        <v>5.5</v>
      </c>
      <c r="V11">
        <v>2.9083000000000001</v>
      </c>
      <c r="W11">
        <v>24.389199999999999</v>
      </c>
      <c r="Y11">
        <v>5.5</v>
      </c>
      <c r="Z11">
        <v>2.5234000000000001</v>
      </c>
      <c r="AA11">
        <v>23.0169</v>
      </c>
      <c r="AC11">
        <v>5.5</v>
      </c>
      <c r="AD11">
        <v>2.7627000000000002</v>
      </c>
      <c r="AE11">
        <v>19.524999999999999</v>
      </c>
    </row>
    <row r="13" spans="1:31" x14ac:dyDescent="0.25">
      <c r="A13" t="s">
        <v>14</v>
      </c>
      <c r="B13">
        <f>AVERAGE(B6:B11)</f>
        <v>3.8456166666666665</v>
      </c>
      <c r="C13">
        <f>AVERAGE(C6:C11)</f>
        <v>3.6080000000000001</v>
      </c>
      <c r="E13" t="s">
        <v>14</v>
      </c>
      <c r="F13">
        <f t="shared" ref="D13:AE13" si="0">AVERAGE(F6:F11)</f>
        <v>4.3558666666666666</v>
      </c>
      <c r="G13">
        <f t="shared" si="0"/>
        <v>4.4333666666666671</v>
      </c>
      <c r="I13" t="s">
        <v>14</v>
      </c>
      <c r="J13">
        <f t="shared" si="0"/>
        <v>8.1016666666666666</v>
      </c>
      <c r="K13">
        <f t="shared" si="0"/>
        <v>24.832783333333335</v>
      </c>
      <c r="M13" t="s">
        <v>14</v>
      </c>
      <c r="N13">
        <f t="shared" si="0"/>
        <v>2.5124499999999999</v>
      </c>
      <c r="O13">
        <f t="shared" si="0"/>
        <v>12.647316666666669</v>
      </c>
      <c r="Q13" t="s">
        <v>14</v>
      </c>
      <c r="R13">
        <f t="shared" si="0"/>
        <v>9.360100000000001</v>
      </c>
      <c r="S13">
        <f t="shared" si="0"/>
        <v>29.185933333333335</v>
      </c>
      <c r="U13" t="s">
        <v>14</v>
      </c>
      <c r="V13">
        <f t="shared" si="0"/>
        <v>2.9570333333333334</v>
      </c>
      <c r="W13">
        <f t="shared" si="0"/>
        <v>18.101816666666668</v>
      </c>
      <c r="Y13" t="s">
        <v>14</v>
      </c>
      <c r="Z13">
        <f t="shared" si="0"/>
        <v>2.3860666666666668</v>
      </c>
      <c r="AA13">
        <f t="shared" si="0"/>
        <v>19.906066666666664</v>
      </c>
      <c r="AC13" t="s">
        <v>14</v>
      </c>
      <c r="AD13">
        <f t="shared" si="0"/>
        <v>3.0213666666666668</v>
      </c>
      <c r="AE13">
        <f t="shared" si="0"/>
        <v>21.808816666666669</v>
      </c>
    </row>
    <row r="14" spans="1:31" x14ac:dyDescent="0.25">
      <c r="A14" t="s">
        <v>15</v>
      </c>
      <c r="B14">
        <f>_xlfn.STDEV.P(B6:B11)</f>
        <v>0.37452016152523604</v>
      </c>
      <c r="C14">
        <f>_xlfn.STDEV.P(C6:C11)</f>
        <v>0.3840134806661501</v>
      </c>
      <c r="E14" t="s">
        <v>15</v>
      </c>
      <c r="F14">
        <f t="shared" ref="D14:AE14" si="1">_xlfn.STDEV.P(F6:F11)</f>
        <v>0.87141794539449025</v>
      </c>
      <c r="G14">
        <f t="shared" si="1"/>
        <v>1.3465911600119089</v>
      </c>
      <c r="I14" t="s">
        <v>15</v>
      </c>
      <c r="J14">
        <f t="shared" si="1"/>
        <v>7.836897118687272</v>
      </c>
      <c r="K14">
        <f t="shared" si="1"/>
        <v>23.63321509869931</v>
      </c>
      <c r="M14" t="s">
        <v>15</v>
      </c>
      <c r="N14">
        <f t="shared" si="1"/>
        <v>0.13448998413760532</v>
      </c>
      <c r="O14">
        <f t="shared" si="1"/>
        <v>1.3016265829295439</v>
      </c>
      <c r="Q14" t="s">
        <v>15</v>
      </c>
      <c r="R14">
        <f t="shared" si="1"/>
        <v>9.3551975181357516</v>
      </c>
      <c r="S14">
        <f t="shared" si="1"/>
        <v>20.319586674246651</v>
      </c>
      <c r="U14" t="s">
        <v>15</v>
      </c>
      <c r="V14">
        <f t="shared" si="1"/>
        <v>0.24415315320966507</v>
      </c>
      <c r="W14">
        <f t="shared" si="1"/>
        <v>4.2072141675209362</v>
      </c>
      <c r="Y14" t="s">
        <v>15</v>
      </c>
      <c r="Z14">
        <f t="shared" si="1"/>
        <v>0.17216667957405563</v>
      </c>
      <c r="AA14">
        <f t="shared" si="1"/>
        <v>3.8816935464934543</v>
      </c>
      <c r="AC14" t="s">
        <v>15</v>
      </c>
      <c r="AD14">
        <f t="shared" si="1"/>
        <v>0.4459213856973262</v>
      </c>
      <c r="AE14">
        <f t="shared" si="1"/>
        <v>4.7116229745940172</v>
      </c>
    </row>
    <row r="15" spans="1:31" x14ac:dyDescent="0.25">
      <c r="A15" t="s">
        <v>16</v>
      </c>
      <c r="B15">
        <f>B14*2</f>
        <v>0.74904032305047208</v>
      </c>
      <c r="C15">
        <f>C14*2</f>
        <v>0.7680269613323002</v>
      </c>
      <c r="E15" t="s">
        <v>16</v>
      </c>
      <c r="F15">
        <f t="shared" ref="D15:AE15" si="2">F14*2</f>
        <v>1.7428358907889805</v>
      </c>
      <c r="G15">
        <f t="shared" si="2"/>
        <v>2.6931823200238179</v>
      </c>
      <c r="I15" t="s">
        <v>16</v>
      </c>
      <c r="J15">
        <f t="shared" si="2"/>
        <v>15.673794237374544</v>
      </c>
      <c r="K15">
        <f t="shared" si="2"/>
        <v>47.26643019739862</v>
      </c>
      <c r="M15" t="s">
        <v>16</v>
      </c>
      <c r="N15">
        <f t="shared" si="2"/>
        <v>0.26897996827521065</v>
      </c>
      <c r="O15">
        <f t="shared" si="2"/>
        <v>2.6032531658590878</v>
      </c>
      <c r="Q15" t="s">
        <v>16</v>
      </c>
      <c r="R15">
        <f t="shared" si="2"/>
        <v>18.710395036271503</v>
      </c>
      <c r="S15">
        <f t="shared" si="2"/>
        <v>40.639173348493301</v>
      </c>
      <c r="U15" t="s">
        <v>16</v>
      </c>
      <c r="V15">
        <f t="shared" si="2"/>
        <v>0.48830630641933015</v>
      </c>
      <c r="W15">
        <f t="shared" si="2"/>
        <v>8.4144283350418725</v>
      </c>
      <c r="Y15" t="s">
        <v>16</v>
      </c>
      <c r="Z15">
        <f t="shared" si="2"/>
        <v>0.34433335914811125</v>
      </c>
      <c r="AA15">
        <f t="shared" si="2"/>
        <v>7.7633870929869087</v>
      </c>
      <c r="AC15" t="s">
        <v>16</v>
      </c>
      <c r="AD15">
        <f t="shared" si="2"/>
        <v>0.8918427713946524</v>
      </c>
      <c r="AE15">
        <f t="shared" si="2"/>
        <v>9.4232459491880345</v>
      </c>
    </row>
    <row r="16" spans="1:31" x14ac:dyDescent="0.25">
      <c r="A16" t="s">
        <v>17</v>
      </c>
      <c r="B16">
        <f>B13+B15</f>
        <v>4.594656989717139</v>
      </c>
      <c r="C16">
        <f>C13+C15</f>
        <v>4.3760269613323004</v>
      </c>
      <c r="E16" t="s">
        <v>17</v>
      </c>
      <c r="F16">
        <f t="shared" ref="D16:AE16" si="3">F13+F15</f>
        <v>6.0987025574556473</v>
      </c>
      <c r="G16">
        <f t="shared" si="3"/>
        <v>7.1265489866904854</v>
      </c>
      <c r="I16" t="s">
        <v>17</v>
      </c>
      <c r="J16">
        <f t="shared" si="3"/>
        <v>23.775460904041211</v>
      </c>
      <c r="K16">
        <f t="shared" si="3"/>
        <v>72.099213530731959</v>
      </c>
      <c r="M16" t="s">
        <v>17</v>
      </c>
      <c r="N16">
        <f t="shared" si="3"/>
        <v>2.7814299682752104</v>
      </c>
      <c r="O16">
        <f t="shared" si="3"/>
        <v>15.250569832525755</v>
      </c>
      <c r="Q16" t="s">
        <v>17</v>
      </c>
      <c r="R16">
        <f t="shared" si="3"/>
        <v>28.070495036271502</v>
      </c>
      <c r="S16">
        <f t="shared" si="3"/>
        <v>69.825106681826639</v>
      </c>
      <c r="U16" t="s">
        <v>17</v>
      </c>
      <c r="V16">
        <f t="shared" si="3"/>
        <v>3.4453396397526634</v>
      </c>
      <c r="W16">
        <f t="shared" si="3"/>
        <v>26.51624500170854</v>
      </c>
      <c r="Y16" t="s">
        <v>17</v>
      </c>
      <c r="Z16">
        <f t="shared" si="3"/>
        <v>2.7304000258147783</v>
      </c>
      <c r="AA16">
        <f t="shared" si="3"/>
        <v>27.669453759653571</v>
      </c>
      <c r="AC16" t="s">
        <v>17</v>
      </c>
      <c r="AD16">
        <f t="shared" si="3"/>
        <v>3.9132094380613189</v>
      </c>
      <c r="AE16">
        <f t="shared" si="3"/>
        <v>31.232062615854701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2.9611624999999999</v>
      </c>
      <c r="M27">
        <f>AVERAGE(C5,G5,K5,O5,S5,W5,AA5,AE5)</f>
        <v>14.843150000000001</v>
      </c>
      <c r="P27">
        <f>L28-L27</f>
        <v>-6.8662500000000293E-2</v>
      </c>
      <c r="Q27">
        <f>M28-M27</f>
        <v>-1.4640500000000003</v>
      </c>
      <c r="S27">
        <v>0.5</v>
      </c>
      <c r="T27">
        <f>P27/L27*100</f>
        <v>-2.3187683891039512</v>
      </c>
      <c r="U27">
        <f>Q27/M27*100</f>
        <v>-9.8634723761465732</v>
      </c>
      <c r="Y27">
        <f>L27</f>
        <v>2.9611624999999999</v>
      </c>
      <c r="Z27">
        <f>M27</f>
        <v>14.843150000000001</v>
      </c>
      <c r="AB27">
        <f>T27</f>
        <v>-2.3187683891039512</v>
      </c>
      <c r="AC27">
        <f>T28</f>
        <v>2.9857361762483334</v>
      </c>
      <c r="AD27">
        <f>T29</f>
        <v>32.070597273874704</v>
      </c>
      <c r="AE27">
        <f>T30</f>
        <v>4.712676187139321</v>
      </c>
      <c r="AF27">
        <f>T31</f>
        <v>204.99212724732266</v>
      </c>
      <c r="AG27">
        <f>T32</f>
        <v>83.042977209119755</v>
      </c>
      <c r="AH27">
        <f>U27</f>
        <v>-9.8634723761465732</v>
      </c>
      <c r="AI27">
        <f>U28</f>
        <v>-8.4908695256734674</v>
      </c>
      <c r="AJ27">
        <f>U29</f>
        <v>-19.156900657879238</v>
      </c>
      <c r="AK27">
        <f>U30</f>
        <v>-14.878411927387392</v>
      </c>
      <c r="AL27">
        <f>U31</f>
        <v>79.012035854922956</v>
      </c>
      <c r="AM27">
        <f>U32</f>
        <v>53.105809750625696</v>
      </c>
    </row>
    <row r="28" spans="11:39" x14ac:dyDescent="0.25">
      <c r="K28">
        <v>0.5</v>
      </c>
      <c r="L28">
        <f>AVERAGE(B6,F6,J6,N6,R6,V6,Z6,AD6)</f>
        <v>2.8924999999999996</v>
      </c>
      <c r="M28">
        <f>AVERAGE(C6,G6,K6,O6,S6,W6,AA6,AE6)</f>
        <v>13.379100000000001</v>
      </c>
      <c r="P28">
        <f>L29-L27</f>
        <v>8.8412499999999561E-2</v>
      </c>
      <c r="Q28">
        <f>M29-M27</f>
        <v>-1.2603125000000013</v>
      </c>
      <c r="S28">
        <v>1.5</v>
      </c>
      <c r="T28">
        <f>P28/L27*100</f>
        <v>2.9857361762483334</v>
      </c>
      <c r="U28">
        <f>Q28/M27*100</f>
        <v>-8.4908695256734674</v>
      </c>
    </row>
    <row r="29" spans="11:39" x14ac:dyDescent="0.25">
      <c r="K29">
        <v>1.5</v>
      </c>
      <c r="L29">
        <f>AVERAGE(B7,F7,J7,N7,R7,V7,Z7,AD7)</f>
        <v>3.0495749999999995</v>
      </c>
      <c r="M29">
        <f>AVERAGE(C7,G7,K7,O7,S7,W7,AA7,AE7)</f>
        <v>13.5828375</v>
      </c>
      <c r="P29">
        <f>L30-L27</f>
        <v>0.94966250000000008</v>
      </c>
      <c r="Q29">
        <f>M30-M27</f>
        <v>-2.8434875000000019</v>
      </c>
      <c r="S29">
        <v>2.5</v>
      </c>
      <c r="T29">
        <f>P29/L27*100</f>
        <v>32.070597273874704</v>
      </c>
      <c r="U29">
        <f>Q29/M27*100</f>
        <v>-19.156900657879238</v>
      </c>
    </row>
    <row r="30" spans="11:39" x14ac:dyDescent="0.25">
      <c r="K30">
        <v>2.5</v>
      </c>
      <c r="L30">
        <f>AVERAGE(B8,F8,J8,N8,R8,V8,Z8,AD8)</f>
        <v>3.910825</v>
      </c>
      <c r="M30">
        <f>AVERAGE(C8,G8,K8,O8,S8,W8,AA8,AE8)</f>
        <v>11.999662499999999</v>
      </c>
      <c r="P30">
        <f>L31-L27</f>
        <v>0.1395499999999994</v>
      </c>
      <c r="Q30">
        <f>M31-M27</f>
        <v>-2.2084250000000019</v>
      </c>
      <c r="S30">
        <v>3.5</v>
      </c>
      <c r="T30">
        <f>P30/L27*100</f>
        <v>4.712676187139321</v>
      </c>
      <c r="U30">
        <f>Q30/M27*100</f>
        <v>-14.878411927387392</v>
      </c>
    </row>
    <row r="31" spans="11:39" x14ac:dyDescent="0.25">
      <c r="K31">
        <v>3.5</v>
      </c>
      <c r="L31">
        <f>AVERAGE(B9,F9,J9,N9,R9,V9,Z9,AD9)</f>
        <v>3.1007124999999993</v>
      </c>
      <c r="M31">
        <f>AVERAGE(C9,G9,K9,O9,S9,W9,AA9,AE9)</f>
        <v>12.634725</v>
      </c>
      <c r="P31">
        <f>L32-L27</f>
        <v>6.0701499999999999</v>
      </c>
      <c r="Q31">
        <f>M32-M27</f>
        <v>11.727874999999997</v>
      </c>
      <c r="S31">
        <v>4.5</v>
      </c>
      <c r="T31">
        <f>P31/L27*100</f>
        <v>204.99212724732266</v>
      </c>
      <c r="U31">
        <f>Q31/M27*100</f>
        <v>79.012035854922956</v>
      </c>
    </row>
    <row r="32" spans="11:39" x14ac:dyDescent="0.25">
      <c r="K32">
        <v>4.5</v>
      </c>
      <c r="L32">
        <f>AVERAGE(B10,F10,J10,N10,R10,V10,Z10,AD10)</f>
        <v>9.0313125000000003</v>
      </c>
      <c r="M32">
        <f>AVERAGE(C10,G10,K10,O10,S10,W10,AA10,AE10)</f>
        <v>26.571024999999999</v>
      </c>
      <c r="P32">
        <f>L33-L27</f>
        <v>2.4590375000000004</v>
      </c>
      <c r="Q32">
        <f>M33-M27</f>
        <v>7.8825749999999992</v>
      </c>
      <c r="S32">
        <v>5.5</v>
      </c>
      <c r="T32">
        <f>P32/L27*100</f>
        <v>83.042977209119755</v>
      </c>
      <c r="U32">
        <f>Q32/M27*100</f>
        <v>53.105809750625696</v>
      </c>
    </row>
    <row r="33" spans="1:13" x14ac:dyDescent="0.25">
      <c r="K33">
        <v>5.5</v>
      </c>
      <c r="L33">
        <f>AVERAGE(B11,F11,J11,N11,R11,V11,Z11,AD11)</f>
        <v>5.4202000000000004</v>
      </c>
      <c r="M33">
        <f>AVERAGE(C11,G11,K11,O11,S11,W11,AA11,AE11)</f>
        <v>22.725725000000001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3.7942</v>
      </c>
      <c r="C42">
        <f>C5</f>
        <v>3.5566</v>
      </c>
    </row>
    <row r="43" spans="1:13" x14ac:dyDescent="0.25">
      <c r="A43" s="1">
        <v>2</v>
      </c>
      <c r="B43">
        <f>F5</f>
        <v>3.0002</v>
      </c>
      <c r="C43">
        <f>G5</f>
        <v>6.7460000000000004</v>
      </c>
    </row>
    <row r="44" spans="1:13" x14ac:dyDescent="0.25">
      <c r="A44" s="1">
        <v>3</v>
      </c>
      <c r="B44">
        <f>J5</f>
        <v>3.0377000000000001</v>
      </c>
      <c r="C44">
        <f>K5</f>
        <v>16.172799999999999</v>
      </c>
    </row>
    <row r="45" spans="1:13" x14ac:dyDescent="0.25">
      <c r="A45" s="1">
        <v>4</v>
      </c>
      <c r="B45">
        <f>N5</f>
        <v>2.65</v>
      </c>
      <c r="C45">
        <f>O5</f>
        <v>13.586399999999999</v>
      </c>
    </row>
    <row r="46" spans="1:13" x14ac:dyDescent="0.25">
      <c r="A46" s="1">
        <v>5</v>
      </c>
      <c r="B46">
        <f>R5</f>
        <v>2.6158999999999999</v>
      </c>
      <c r="C46">
        <f>S5</f>
        <v>15.604699999999999</v>
      </c>
    </row>
    <row r="47" spans="1:13" x14ac:dyDescent="0.25">
      <c r="A47" s="1">
        <v>6</v>
      </c>
      <c r="B47">
        <f>V5</f>
        <v>3.5209999999999999</v>
      </c>
      <c r="C47">
        <f>W5</f>
        <v>15.1371</v>
      </c>
    </row>
    <row r="48" spans="1:13" x14ac:dyDescent="0.25">
      <c r="A48" s="1">
        <v>7</v>
      </c>
      <c r="B48">
        <f>Z5</f>
        <v>2.4738000000000002</v>
      </c>
      <c r="C48">
        <f>AA5</f>
        <v>16.394400000000001</v>
      </c>
    </row>
    <row r="49" spans="1:3" x14ac:dyDescent="0.25">
      <c r="A49" s="1">
        <v>8</v>
      </c>
      <c r="B49">
        <f>AD5</f>
        <v>2.5964999999999998</v>
      </c>
      <c r="C49">
        <f>AE5</f>
        <v>31.5472</v>
      </c>
    </row>
    <row r="51" spans="1:3" x14ac:dyDescent="0.25">
      <c r="A51" t="s">
        <v>28</v>
      </c>
      <c r="B51">
        <f>AVERAGE(B42:B49)</f>
        <v>2.9611624999999999</v>
      </c>
      <c r="C51">
        <f>AVERAGE(C42:C49)</f>
        <v>14.843150000000001</v>
      </c>
    </row>
    <row r="52" spans="1:3" x14ac:dyDescent="0.25">
      <c r="A52" t="s">
        <v>15</v>
      </c>
      <c r="B52">
        <f>_xlfn.STDEV.P(B42:B49)</f>
        <v>0.44739253720167255</v>
      </c>
      <c r="C52">
        <f>_xlfn.STDEV.P(C42:C49)</f>
        <v>7.7330093324009326</v>
      </c>
    </row>
    <row r="53" spans="1:3" x14ac:dyDescent="0.25">
      <c r="A53" t="s">
        <v>29</v>
      </c>
      <c r="B53">
        <f>1.5*B52</f>
        <v>0.67108880580250885</v>
      </c>
      <c r="C53">
        <f>1.5*C52</f>
        <v>11.599513998601399</v>
      </c>
    </row>
    <row r="54" spans="1:3" x14ac:dyDescent="0.25">
      <c r="A54" t="s">
        <v>16</v>
      </c>
      <c r="B54">
        <f>2*B52</f>
        <v>0.89478507440334509</v>
      </c>
      <c r="C54">
        <f>2*C52</f>
        <v>15.466018664801865</v>
      </c>
    </row>
    <row r="55" spans="1:3" x14ac:dyDescent="0.25">
      <c r="A55" t="s">
        <v>30</v>
      </c>
      <c r="B55">
        <f>B51+B53</f>
        <v>3.6322513058025088</v>
      </c>
      <c r="C55">
        <f>C51+C53</f>
        <v>26.4426639986014</v>
      </c>
    </row>
    <row r="56" spans="1:3" x14ac:dyDescent="0.25">
      <c r="A56" t="s">
        <v>17</v>
      </c>
      <c r="B56">
        <f>B51+B54</f>
        <v>3.8559475744033449</v>
      </c>
      <c r="C56">
        <f>C51+C54</f>
        <v>30.309168664801867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2015-05-18T02:10:37Z</dcterms:created>
  <dcterms:modified xsi:type="dcterms:W3CDTF">2015-05-27T06:35:06Z</dcterms:modified>
</cp:coreProperties>
</file>