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O15" i="1" s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G15" i="1"/>
  <c r="N15" i="1"/>
  <c r="V15" i="1"/>
  <c r="W15" i="1"/>
  <c r="AD15" i="1"/>
  <c r="C16" i="1"/>
  <c r="B16" i="1"/>
  <c r="C15" i="1"/>
  <c r="B15" i="1"/>
  <c r="C14" i="1"/>
  <c r="B14" i="1"/>
  <c r="C13" i="1"/>
  <c r="B13" i="1"/>
  <c r="S16" i="1" l="1"/>
  <c r="R16" i="1"/>
  <c r="AE16" i="1"/>
  <c r="P27" i="1"/>
  <c r="T27" i="1" s="1"/>
  <c r="AB27" i="1" s="1"/>
  <c r="Q29" i="1"/>
  <c r="U29" i="1" s="1"/>
  <c r="AJ27" i="1" s="1"/>
  <c r="AD16" i="1"/>
  <c r="C54" i="1"/>
  <c r="C53" i="1"/>
  <c r="P32" i="1"/>
  <c r="T32" i="1" s="1"/>
  <c r="AG27" i="1" s="1"/>
  <c r="C51" i="1"/>
  <c r="B51" i="1"/>
  <c r="Q28" i="1"/>
  <c r="U28" i="1" s="1"/>
  <c r="AI27" i="1" s="1"/>
  <c r="Q32" i="1"/>
  <c r="U32" i="1" s="1"/>
  <c r="AM27" i="1" s="1"/>
  <c r="O16" i="1"/>
  <c r="P29" i="1"/>
  <c r="T29" i="1" s="1"/>
  <c r="AD27" i="1" s="1"/>
  <c r="Q27" i="1"/>
  <c r="U27" i="1" s="1"/>
  <c r="AH27" i="1" s="1"/>
  <c r="B52" i="1"/>
  <c r="Q30" i="1"/>
  <c r="U30" i="1" s="1"/>
  <c r="AK27" i="1" s="1"/>
  <c r="C56" i="1" l="1"/>
  <c r="C55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<sst xmlns="http://schemas.openxmlformats.org/spreadsheetml/2006/main" count="86" uniqueCount="31">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</sst>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R7" sqref="R7:S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9.1618999999999993</v>
      </c>
      <c r="C5">
        <v>4.6726000000000001</v>
      </c>
      <c r="E5">
        <v>626</v>
      </c>
      <c r="F5">
        <v>9.0679999999999996</v>
      </c>
      <c r="G5">
        <v>12.5968</v>
      </c>
      <c r="I5">
        <v>626</v>
      </c>
      <c r="J5">
        <v>7.3166000000000002</v>
      </c>
      <c r="K5">
        <v>13.0382</v>
      </c>
      <c r="M5">
        <v>626</v>
      </c>
      <c r="Q5">
        <v>626</v>
      </c>
      <c r="R5">
        <v>11.230700000000001</v>
      </c>
      <c r="S5">
        <v>16.7362</v>
      </c>
      <c r="U5">
        <v>626</v>
      </c>
      <c r="Y5">
        <v>626</v>
      </c>
      <c r="Z5">
        <v>10.1599</v>
      </c>
      <c r="AA5">
        <v>9.8462999999999994</v>
      </c>
      <c r="AC5">
        <v>626</v>
      </c>
    </row>
    <row r="6" spans="1:31" x14ac:dyDescent="0.25">
      <c r="A6">
        <v>0.5</v>
      </c>
      <c r="B6">
        <v>9.5797000000000008</v>
      </c>
      <c r="C6">
        <v>4.6542000000000003</v>
      </c>
      <c r="E6">
        <v>0.5</v>
      </c>
      <c r="F6">
        <v>10.023099999999999</v>
      </c>
      <c r="G6">
        <v>19.572500000000002</v>
      </c>
      <c r="I6">
        <v>0.5</v>
      </c>
      <c r="J6">
        <v>10.3764</v>
      </c>
      <c r="K6">
        <v>10.576700000000001</v>
      </c>
      <c r="M6">
        <v>0.5</v>
      </c>
      <c r="Q6">
        <v>0.5</v>
      </c>
      <c r="R6">
        <v>13.8659</v>
      </c>
      <c r="S6">
        <v>13.417299999999999</v>
      </c>
      <c r="U6">
        <v>0.5</v>
      </c>
      <c r="Y6">
        <v>0.5</v>
      </c>
      <c r="Z6">
        <v>13.2898</v>
      </c>
      <c r="AA6">
        <v>5.1429</v>
      </c>
      <c r="AC6">
        <v>0.5</v>
      </c>
    </row>
    <row r="7" spans="1:31" x14ac:dyDescent="0.25">
      <c r="A7">
        <v>1.5</v>
      </c>
      <c r="B7">
        <v>8.6219999999999999</v>
      </c>
      <c r="C7">
        <v>6.0834000000000001</v>
      </c>
      <c r="E7">
        <v>1.5</v>
      </c>
      <c r="F7">
        <v>10.624499999999999</v>
      </c>
      <c r="G7">
        <v>21.352399999999999</v>
      </c>
      <c r="I7">
        <v>1.5</v>
      </c>
      <c r="J7">
        <v>8.5530000000000008</v>
      </c>
      <c r="K7">
        <v>10.4968</v>
      </c>
      <c r="M7">
        <v>1.5</v>
      </c>
      <c r="Q7">
        <v>1.5</v>
      </c>
      <c r="U7">
        <v>1.5</v>
      </c>
      <c r="Y7">
        <v>1.5</v>
      </c>
      <c r="Z7">
        <v>12.5182</v>
      </c>
      <c r="AA7">
        <v>18.372900000000001</v>
      </c>
      <c r="AC7">
        <v>1.5</v>
      </c>
    </row>
    <row r="8" spans="1:31" x14ac:dyDescent="0.25">
      <c r="A8">
        <v>2.5</v>
      </c>
      <c r="B8">
        <v>8.0099</v>
      </c>
      <c r="C8">
        <v>8.4481999999999999</v>
      </c>
      <c r="E8">
        <v>2.5</v>
      </c>
      <c r="F8">
        <v>7.0541</v>
      </c>
      <c r="G8">
        <v>12.756600000000001</v>
      </c>
      <c r="I8">
        <v>2.5</v>
      </c>
      <c r="J8">
        <v>6.0068000000000001</v>
      </c>
      <c r="K8">
        <v>14.5549</v>
      </c>
      <c r="M8">
        <v>2.5</v>
      </c>
      <c r="Q8">
        <v>2.5</v>
      </c>
      <c r="R8">
        <v>5.8041</v>
      </c>
      <c r="S8">
        <v>12.0832</v>
      </c>
      <c r="U8">
        <v>2.5</v>
      </c>
      <c r="Y8">
        <v>2.5</v>
      </c>
      <c r="Z8">
        <v>6.9611999999999998</v>
      </c>
      <c r="AA8">
        <v>12.0572</v>
      </c>
      <c r="AC8">
        <v>2.5</v>
      </c>
    </row>
    <row r="9" spans="1:31" x14ac:dyDescent="0.25">
      <c r="A9">
        <v>3.5</v>
      </c>
      <c r="B9">
        <v>6.9886999999999997</v>
      </c>
      <c r="C9">
        <v>6.77</v>
      </c>
      <c r="E9">
        <v>3.5</v>
      </c>
      <c r="F9">
        <v>5.9757999999999996</v>
      </c>
      <c r="G9">
        <v>14.166399999999999</v>
      </c>
      <c r="I9">
        <v>3.5</v>
      </c>
      <c r="M9">
        <v>3.5</v>
      </c>
      <c r="Q9">
        <v>3.5</v>
      </c>
      <c r="R9">
        <v>5.6767000000000003</v>
      </c>
      <c r="S9">
        <v>14.601800000000001</v>
      </c>
      <c r="U9">
        <v>3.5</v>
      </c>
      <c r="Y9">
        <v>3.5</v>
      </c>
      <c r="Z9">
        <v>9.0635999999999992</v>
      </c>
      <c r="AA9">
        <v>17.7136</v>
      </c>
      <c r="AC9">
        <v>3.5</v>
      </c>
    </row>
    <row r="10" spans="1:31" x14ac:dyDescent="0.25">
      <c r="A10">
        <v>4.5</v>
      </c>
      <c r="B10">
        <v>5.3007999999999997</v>
      </c>
      <c r="C10">
        <v>9.4762000000000004</v>
      </c>
      <c r="E10">
        <v>4.5</v>
      </c>
      <c r="F10">
        <v>5.9343000000000004</v>
      </c>
      <c r="G10">
        <v>13.2883</v>
      </c>
      <c r="I10">
        <v>4.5</v>
      </c>
      <c r="M10">
        <v>4.5</v>
      </c>
      <c r="Q10">
        <v>4.5</v>
      </c>
      <c r="R10">
        <v>19.896000000000001</v>
      </c>
      <c r="S10">
        <v>15.999599999999999</v>
      </c>
      <c r="U10">
        <v>4.5</v>
      </c>
      <c r="Y10">
        <v>4.5</v>
      </c>
      <c r="Z10">
        <v>9.5998000000000001</v>
      </c>
      <c r="AA10">
        <v>20.349599999999999</v>
      </c>
      <c r="AC10">
        <v>4.5</v>
      </c>
    </row>
    <row r="11" spans="1:31" x14ac:dyDescent="0.25">
      <c r="A11">
        <v>5.5</v>
      </c>
      <c r="B11">
        <v>5.1868999999999996</v>
      </c>
      <c r="C11">
        <v>11.601100000000001</v>
      </c>
      <c r="E11">
        <v>5.5</v>
      </c>
      <c r="F11">
        <v>6.5143000000000004</v>
      </c>
      <c r="G11">
        <v>15.097899999999999</v>
      </c>
      <c r="I11">
        <v>5.5</v>
      </c>
      <c r="M11">
        <v>5.5</v>
      </c>
      <c r="Q11">
        <v>5.5</v>
      </c>
      <c r="R11">
        <v>12.2676</v>
      </c>
      <c r="S11">
        <v>15.4254</v>
      </c>
      <c r="U11">
        <v>5.5</v>
      </c>
      <c r="Y11">
        <v>5.5</v>
      </c>
      <c r="Z11">
        <v>8.5229999999999997</v>
      </c>
      <c r="AA11">
        <v>13.368600000000001</v>
      </c>
      <c r="AC11">
        <v>5.5</v>
      </c>
    </row>
    <row r="13" spans="1:31" x14ac:dyDescent="0.25">
      <c r="A13" t="s">
        <v>14</v>
      </c>
      <c r="B13">
        <f>AVERAGE(B6:B11)</f>
        <v>7.2813333333333352</v>
      </c>
      <c r="C13">
        <f>AVERAGE(C6:C11)</f>
        <v>7.8388500000000008</v>
      </c>
      <c r="E13" t="s">
        <v>14</v>
      </c>
      <c r="F13">
        <f t="shared" ref="F13:AE13" si="0">AVERAGE(F6:F11)</f>
        <v>7.6876833333333323</v>
      </c>
      <c r="G13">
        <f t="shared" si="0"/>
        <v>16.039016666666665</v>
      </c>
      <c r="I13" t="s">
        <v>14</v>
      </c>
      <c r="J13">
        <f t="shared" si="0"/>
        <v>8.3120666666666665</v>
      </c>
      <c r="K13">
        <f t="shared" si="0"/>
        <v>11.876133333333334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11.50206</v>
      </c>
      <c r="S13">
        <f t="shared" si="0"/>
        <v>14.30546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9.9926000000000013</v>
      </c>
      <c r="AA13">
        <f t="shared" si="0"/>
        <v>14.5008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1.6332729601086873</v>
      </c>
      <c r="C14">
        <f>_xlfn.STDEV.P(C6:C11)</f>
        <v>2.2939335995548484</v>
      </c>
      <c r="E14" t="s">
        <v>15</v>
      </c>
      <c r="F14">
        <f t="shared" ref="F14:AE14" si="1">_xlfn.STDEV.P(F6:F11)</f>
        <v>1.9088485660354433</v>
      </c>
      <c r="G14">
        <f t="shared" si="1"/>
        <v>3.2519389607928164</v>
      </c>
      <c r="I14" t="s">
        <v>15</v>
      </c>
      <c r="J14">
        <f t="shared" si="1"/>
        <v>1.7919984548604466</v>
      </c>
      <c r="K14">
        <f t="shared" si="1"/>
        <v>1.8944549160349284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5.3485247882383398</v>
      </c>
      <c r="S14">
        <f t="shared" si="1"/>
        <v>1.4099263124007579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2.2217345385981635</v>
      </c>
      <c r="AA14">
        <f t="shared" si="1"/>
        <v>5.0719334561223652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3.2665459202173746</v>
      </c>
      <c r="C15">
        <f>C14*2</f>
        <v>4.5878671991096969</v>
      </c>
      <c r="E15" t="s">
        <v>16</v>
      </c>
      <c r="F15">
        <f t="shared" ref="F15:AE15" si="2">F14*2</f>
        <v>3.8176971320708866</v>
      </c>
      <c r="G15">
        <f t="shared" si="2"/>
        <v>6.5038779215856328</v>
      </c>
      <c r="I15" t="s">
        <v>16</v>
      </c>
      <c r="J15">
        <f t="shared" si="2"/>
        <v>3.5839969097208932</v>
      </c>
      <c r="K15">
        <f t="shared" si="2"/>
        <v>3.7889098320698569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10.69704957647668</v>
      </c>
      <c r="S15">
        <f t="shared" si="2"/>
        <v>2.8198526248015159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4.443469077196327</v>
      </c>
      <c r="AA15">
        <f t="shared" si="2"/>
        <v>10.14386691224473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10.547879253550709</v>
      </c>
      <c r="C16">
        <f>C13+C15</f>
        <v>12.426717199109698</v>
      </c>
      <c r="E16" t="s">
        <v>17</v>
      </c>
      <c r="F16">
        <f t="shared" ref="F16:AE16" si="3">F13+F15</f>
        <v>11.505380465404219</v>
      </c>
      <c r="G16">
        <f t="shared" si="3"/>
        <v>22.542894588252299</v>
      </c>
      <c r="I16" t="s">
        <v>17</v>
      </c>
      <c r="J16">
        <f t="shared" si="3"/>
        <v>11.89606357638756</v>
      </c>
      <c r="K16">
        <f t="shared" si="3"/>
        <v>15.665043165403191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22.19910957647668</v>
      </c>
      <c r="S16">
        <f t="shared" si="3"/>
        <v>17.125312624801516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14.436069077196329</v>
      </c>
      <c r="AA16">
        <f t="shared" si="3"/>
        <v>24.64466691224473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9.3874200000000005</v>
      </c>
      <c r="M27">
        <f t="shared" si="4"/>
        <v>11.378020000000001</v>
      </c>
      <c r="P27">
        <f>L28-L27</f>
        <v>2.0395599999999998</v>
      </c>
      <c r="Q27">
        <f>M28-M27</f>
        <v>-0.70530000000000115</v>
      </c>
      <c r="S27">
        <v>0.5</v>
      </c>
      <c r="T27">
        <f>P27/L27*100</f>
        <v>21.726523368508062</v>
      </c>
      <c r="U27">
        <f>Q27/M27*100</f>
        <v>-6.1987938147410633</v>
      </c>
      <c r="Y27">
        <f>L27</f>
        <v>9.3874200000000005</v>
      </c>
      <c r="Z27">
        <f>M27</f>
        <v>11.378020000000001</v>
      </c>
      <c r="AB27">
        <f>T27</f>
        <v>21.726523368508062</v>
      </c>
      <c r="AC27">
        <f>T28</f>
        <v>7.3716207435056695</v>
      </c>
      <c r="AD27">
        <f>T29</f>
        <v>-27.911822417661096</v>
      </c>
      <c r="AE27">
        <f>T30</f>
        <v>-26.218279356841396</v>
      </c>
      <c r="AF27">
        <f>T31</f>
        <v>8.4720295885344328</v>
      </c>
      <c r="AG27">
        <f>T32</f>
        <v>-13.469835162376894</v>
      </c>
      <c r="AH27">
        <f>U27</f>
        <v>-6.1987938147410633</v>
      </c>
      <c r="AI27">
        <f>U28</f>
        <v>23.715505861300993</v>
      </c>
      <c r="AJ27">
        <f>U29</f>
        <v>5.290902986635623</v>
      </c>
      <c r="AK27">
        <f>U30</f>
        <v>17.005858664337023</v>
      </c>
      <c r="AL27">
        <f>U31</f>
        <v>29.885735831014511</v>
      </c>
      <c r="AM27">
        <f>U32</f>
        <v>21.930265547081103</v>
      </c>
    </row>
    <row r="28" spans="11:39" x14ac:dyDescent="0.25">
      <c r="K28">
        <v>0.5</v>
      </c>
      <c r="L28">
        <f t="shared" si="4"/>
        <v>11.42698</v>
      </c>
      <c r="M28">
        <f t="shared" si="4"/>
        <v>10.67272</v>
      </c>
      <c r="P28">
        <f>L29-L27</f>
        <v>0.69200499999999998</v>
      </c>
      <c r="Q28">
        <f>M29-M27</f>
        <v>2.6983549999999994</v>
      </c>
      <c r="S28">
        <v>1.5</v>
      </c>
      <c r="T28">
        <f>P28/L27*100</f>
        <v>7.3716207435056695</v>
      </c>
      <c r="U28">
        <f>Q28/M27*100</f>
        <v>23.715505861300993</v>
      </c>
    </row>
    <row r="29" spans="11:39" x14ac:dyDescent="0.25">
      <c r="K29">
        <v>1.5</v>
      </c>
      <c r="L29">
        <f t="shared" si="4"/>
        <v>10.079425000000001</v>
      </c>
      <c r="M29">
        <f t="shared" si="4"/>
        <v>14.076375000000001</v>
      </c>
      <c r="P29">
        <f>L30-L27</f>
        <v>-2.6202000000000014</v>
      </c>
      <c r="Q29">
        <f>M30-M27</f>
        <v>0.60199999999999854</v>
      </c>
      <c r="S29">
        <v>2.5</v>
      </c>
      <c r="T29">
        <f>P29/L27*100</f>
        <v>-27.911822417661096</v>
      </c>
      <c r="U29">
        <f>Q29/M27*100</f>
        <v>5.290902986635623</v>
      </c>
    </row>
    <row r="30" spans="11:39" x14ac:dyDescent="0.25">
      <c r="K30">
        <v>2.5</v>
      </c>
      <c r="L30">
        <f t="shared" si="4"/>
        <v>6.7672199999999991</v>
      </c>
      <c r="M30">
        <f t="shared" si="4"/>
        <v>11.98002</v>
      </c>
      <c r="P30">
        <f>L31-L27</f>
        <v>-2.4612200000000009</v>
      </c>
      <c r="Q30">
        <f>M31-M27</f>
        <v>1.9349299999999996</v>
      </c>
      <c r="S30">
        <v>3.5</v>
      </c>
      <c r="T30">
        <f>P30/L27*100</f>
        <v>-26.218279356841396</v>
      </c>
      <c r="U30">
        <f>Q30/M27*100</f>
        <v>17.005858664337023</v>
      </c>
    </row>
    <row r="31" spans="11:39" x14ac:dyDescent="0.25">
      <c r="K31">
        <v>3.5</v>
      </c>
      <c r="L31">
        <f t="shared" si="4"/>
        <v>6.9261999999999997</v>
      </c>
      <c r="M31">
        <f t="shared" si="4"/>
        <v>13.312950000000001</v>
      </c>
      <c r="P31">
        <f>L32-L27</f>
        <v>0.79530499999999904</v>
      </c>
      <c r="Q31">
        <f>M32-M27</f>
        <v>3.4004049999999975</v>
      </c>
      <c r="S31">
        <v>4.5</v>
      </c>
      <c r="T31">
        <f>P31/L27*100</f>
        <v>8.4720295885344328</v>
      </c>
      <c r="U31">
        <f>Q31/M27*100</f>
        <v>29.885735831014511</v>
      </c>
    </row>
    <row r="32" spans="11:39" x14ac:dyDescent="0.25">
      <c r="K32">
        <v>4.5</v>
      </c>
      <c r="L32">
        <f t="shared" si="4"/>
        <v>10.182725</v>
      </c>
      <c r="M32">
        <f t="shared" si="4"/>
        <v>14.778424999999999</v>
      </c>
      <c r="P32">
        <f>L33-L27</f>
        <v>-1.2644700000000011</v>
      </c>
      <c r="Q32">
        <f>M33-M27</f>
        <v>2.4952299999999976</v>
      </c>
      <c r="S32">
        <v>5.5</v>
      </c>
      <c r="T32">
        <f>P32/L27*100</f>
        <v>-13.469835162376894</v>
      </c>
      <c r="U32">
        <f>Q32/M27*100</f>
        <v>21.930265547081103</v>
      </c>
    </row>
    <row r="33" spans="1:13" x14ac:dyDescent="0.25">
      <c r="K33">
        <v>5.5</v>
      </c>
      <c r="L33">
        <f t="shared" si="4"/>
        <v>8.1229499999999994</v>
      </c>
      <c r="M33">
        <f t="shared" si="4"/>
        <v>13.873249999999999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9.1618999999999993</v>
      </c>
      <c r="C42">
        <f>C5</f>
        <v>4.6726000000000001</v>
      </c>
    </row>
    <row r="43" spans="1:13" x14ac:dyDescent="0.25">
      <c r="A43" s="1">
        <v>2</v>
      </c>
      <c r="B43">
        <f>F5</f>
        <v>9.0679999999999996</v>
      </c>
      <c r="C43">
        <f>G5</f>
        <v>12.5968</v>
      </c>
    </row>
    <row r="44" spans="1:13" x14ac:dyDescent="0.25">
      <c r="A44" s="1">
        <v>3</v>
      </c>
      <c r="B44">
        <f>J5</f>
        <v>7.3166000000000002</v>
      </c>
      <c r="C44">
        <f>K5</f>
        <v>13.0382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11.230700000000001</v>
      </c>
      <c r="C46">
        <f>S5</f>
        <v>16.7362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10.1599</v>
      </c>
      <c r="C48">
        <f>AA5</f>
        <v>9.8462999999999994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5.8671375000000001</v>
      </c>
      <c r="C51">
        <f>AVERAGE(C42:C49)</f>
        <v>7.1112625000000005</v>
      </c>
    </row>
    <row r="52" spans="1:3" x14ac:dyDescent="0.25">
      <c r="A52" t="s">
        <v>15</v>
      </c>
      <c r="B52">
        <f>_xlfn.STDEV.P(B42:B49)</f>
        <v>4.6592306516037336</v>
      </c>
      <c r="C52">
        <f>_xlfn.STDEV.P(C42:C49)</f>
        <v>6.3541010341624053</v>
      </c>
    </row>
    <row r="53" spans="1:3" x14ac:dyDescent="0.25">
      <c r="A53" t="s">
        <v>29</v>
      </c>
      <c r="B53">
        <f>1.5*B52</f>
        <v>6.9888459774056004</v>
      </c>
      <c r="C53">
        <f>1.5*C52</f>
        <v>9.5311515512436085</v>
      </c>
    </row>
    <row r="54" spans="1:3" x14ac:dyDescent="0.25">
      <c r="A54" t="s">
        <v>16</v>
      </c>
      <c r="B54">
        <f>2*B52</f>
        <v>9.3184613032074672</v>
      </c>
      <c r="C54">
        <f>2*C52</f>
        <v>12.708202068324811</v>
      </c>
    </row>
    <row r="55" spans="1:3" x14ac:dyDescent="0.25">
      <c r="A55" t="s">
        <v>30</v>
      </c>
      <c r="B55">
        <f>B51+B53</f>
        <v>12.855983477405601</v>
      </c>
      <c r="C55">
        <f>C51+C53</f>
        <v>16.642414051243609</v>
      </c>
    </row>
    <row r="56" spans="1:3" x14ac:dyDescent="0.25">
      <c r="A56" t="s">
        <v>17</v>
      </c>
      <c r="B56">
        <f>B51+B54</f>
        <v>15.185598803207467</v>
      </c>
      <c r="C56">
        <f>C51+C54</f>
        <v>19.819464568324811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2015-05-18T02:13:06Z</dcterms:created>
  <dcterms:modified xsi:type="dcterms:W3CDTF">2015-08-10T01:45:55Z</dcterms:modified>
</cp:coreProperties>
</file>