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C54" i="1" s="1"/>
  <c r="B45" i="1"/>
  <c r="C44" i="1"/>
  <c r="B44" i="1"/>
  <c r="C43" i="1"/>
  <c r="C51" i="1" s="1"/>
  <c r="B43" i="1"/>
  <c r="C42" i="1"/>
  <c r="B42" i="1"/>
  <c r="M33" i="1"/>
  <c r="Q32" i="1" s="1"/>
  <c r="U32" i="1" s="1"/>
  <c r="AM27" i="1" s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Q31" i="1" s="1"/>
  <c r="U31" i="1" s="1"/>
  <c r="AL27" i="1" s="1"/>
  <c r="L27" i="1"/>
  <c r="Y27" i="1" s="1"/>
  <c r="F13" i="1"/>
  <c r="F16" i="1" s="1"/>
  <c r="G13" i="1"/>
  <c r="J13" i="1"/>
  <c r="K13" i="1"/>
  <c r="N13" i="1"/>
  <c r="O13" i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S16" i="1" s="1"/>
  <c r="V14" i="1"/>
  <c r="V15" i="1" s="1"/>
  <c r="W14" i="1"/>
  <c r="Z14" i="1"/>
  <c r="Z15" i="1" s="1"/>
  <c r="Z16" i="1" s="1"/>
  <c r="AA14" i="1"/>
  <c r="AA15" i="1" s="1"/>
  <c r="AA16" i="1" s="1"/>
  <c r="AD14" i="1"/>
  <c r="AE14" i="1"/>
  <c r="F15" i="1"/>
  <c r="G15" i="1"/>
  <c r="O15" i="1"/>
  <c r="W15" i="1"/>
  <c r="AD15" i="1"/>
  <c r="AE15" i="1"/>
  <c r="C16" i="1"/>
  <c r="B16" i="1"/>
  <c r="C15" i="1"/>
  <c r="B15" i="1"/>
  <c r="C14" i="1"/>
  <c r="B14" i="1"/>
  <c r="C13" i="1"/>
  <c r="B13" i="1"/>
  <c r="V16" i="1" l="1"/>
  <c r="Q28" i="1"/>
  <c r="U28" i="1" s="1"/>
  <c r="AI27" i="1" s="1"/>
  <c r="Z27" i="1"/>
  <c r="O16" i="1"/>
  <c r="P27" i="1"/>
  <c r="T27" i="1" s="1"/>
  <c r="AB27" i="1" s="1"/>
  <c r="Q29" i="1"/>
  <c r="U29" i="1" s="1"/>
  <c r="AJ27" i="1" s="1"/>
  <c r="N16" i="1"/>
  <c r="Q27" i="1"/>
  <c r="U27" i="1" s="1"/>
  <c r="AH27" i="1" s="1"/>
  <c r="B52" i="1"/>
  <c r="Q30" i="1"/>
  <c r="U30" i="1" s="1"/>
  <c r="AK27" i="1" s="1"/>
  <c r="C56" i="1"/>
  <c r="B54" i="1"/>
  <c r="B53" i="1"/>
  <c r="P29" i="1"/>
  <c r="T29" i="1" s="1"/>
  <c r="AD27" i="1" s="1"/>
  <c r="C53" i="1"/>
  <c r="C55" i="1" s="1"/>
  <c r="B51" i="1"/>
  <c r="G16" i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<sst xmlns="http://schemas.openxmlformats.org/spreadsheetml/2006/main" count="86" uniqueCount="31">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</sst>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7" sqref="V7:W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13.639099999999999</v>
      </c>
      <c r="C5">
        <v>29.224299999999999</v>
      </c>
      <c r="E5">
        <v>727</v>
      </c>
      <c r="I5">
        <v>727</v>
      </c>
      <c r="J5">
        <v>10.8621</v>
      </c>
      <c r="K5">
        <v>25.924099999999999</v>
      </c>
      <c r="M5">
        <v>727</v>
      </c>
      <c r="Q5">
        <v>727</v>
      </c>
      <c r="R5">
        <v>11.7363</v>
      </c>
      <c r="S5">
        <v>7.4513999999999996</v>
      </c>
      <c r="U5">
        <v>727</v>
      </c>
      <c r="V5">
        <v>11.843500000000001</v>
      </c>
      <c r="W5">
        <v>12.3711</v>
      </c>
      <c r="Y5">
        <v>727</v>
      </c>
      <c r="Z5">
        <v>13.7479</v>
      </c>
      <c r="AA5">
        <v>12.235099999999999</v>
      </c>
      <c r="AC5">
        <v>727</v>
      </c>
      <c r="AD5">
        <v>12.0722</v>
      </c>
      <c r="AE5">
        <v>5.8959999999999999</v>
      </c>
    </row>
    <row r="6" spans="1:31" x14ac:dyDescent="0.25">
      <c r="A6">
        <v>0.5</v>
      </c>
      <c r="B6">
        <v>18.624300000000002</v>
      </c>
      <c r="C6">
        <v>28.888999999999999</v>
      </c>
      <c r="E6">
        <v>0.5</v>
      </c>
      <c r="I6">
        <v>0.5</v>
      </c>
      <c r="J6">
        <v>11.34</v>
      </c>
      <c r="K6">
        <v>18.3294</v>
      </c>
      <c r="M6">
        <v>0.5</v>
      </c>
      <c r="Q6">
        <v>0.5</v>
      </c>
      <c r="R6">
        <v>11.405799999999999</v>
      </c>
      <c r="S6">
        <v>4.2582000000000004</v>
      </c>
      <c r="U6">
        <v>0.5</v>
      </c>
      <c r="V6">
        <v>11.949199999999999</v>
      </c>
      <c r="W6">
        <v>18.879300000000001</v>
      </c>
      <c r="Y6">
        <v>0.5</v>
      </c>
      <c r="Z6">
        <v>14.3254</v>
      </c>
      <c r="AA6">
        <v>5.4821999999999997</v>
      </c>
      <c r="AC6">
        <v>0.5</v>
      </c>
      <c r="AD6">
        <v>10.357799999999999</v>
      </c>
      <c r="AE6">
        <v>4.6424000000000003</v>
      </c>
    </row>
    <row r="7" spans="1:31" x14ac:dyDescent="0.25">
      <c r="A7">
        <v>1.5</v>
      </c>
      <c r="B7">
        <v>13.229100000000001</v>
      </c>
      <c r="C7">
        <v>13.7479</v>
      </c>
      <c r="E7">
        <v>1.5</v>
      </c>
      <c r="I7">
        <v>1.5</v>
      </c>
      <c r="J7">
        <v>15.962999999999999</v>
      </c>
      <c r="K7">
        <v>11.7338</v>
      </c>
      <c r="M7">
        <v>1.5</v>
      </c>
      <c r="Q7">
        <v>1.5</v>
      </c>
      <c r="R7">
        <v>12.456300000000001</v>
      </c>
      <c r="S7">
        <v>5.7244000000000002</v>
      </c>
      <c r="U7">
        <v>1.5</v>
      </c>
      <c r="Y7">
        <v>1.5</v>
      </c>
      <c r="Z7">
        <v>12.975099999999999</v>
      </c>
      <c r="AA7">
        <v>4.0810000000000004</v>
      </c>
      <c r="AC7">
        <v>1.5</v>
      </c>
      <c r="AD7">
        <v>12.265700000000001</v>
      </c>
      <c r="AE7">
        <v>4.0885999999999996</v>
      </c>
    </row>
    <row r="8" spans="1:31" x14ac:dyDescent="0.25">
      <c r="A8">
        <v>2.5</v>
      </c>
      <c r="B8">
        <v>11.865</v>
      </c>
      <c r="C8">
        <v>10.5076</v>
      </c>
      <c r="E8">
        <v>2.5</v>
      </c>
      <c r="I8">
        <v>2.5</v>
      </c>
      <c r="J8">
        <v>13.827199999999999</v>
      </c>
      <c r="K8">
        <v>8.8603000000000005</v>
      </c>
      <c r="M8">
        <v>2.5</v>
      </c>
      <c r="Q8">
        <v>2.5</v>
      </c>
      <c r="R8">
        <v>16.336500000000001</v>
      </c>
      <c r="S8">
        <v>10.5342</v>
      </c>
      <c r="U8">
        <v>2.5</v>
      </c>
      <c r="Y8">
        <v>2.5</v>
      </c>
      <c r="Z8">
        <v>15.389900000000001</v>
      </c>
      <c r="AA8">
        <v>9.7408000000000001</v>
      </c>
      <c r="AC8">
        <v>2.5</v>
      </c>
      <c r="AD8">
        <v>13.451700000000001</v>
      </c>
      <c r="AE8">
        <v>6.8198999999999996</v>
      </c>
    </row>
    <row r="9" spans="1:31" x14ac:dyDescent="0.25">
      <c r="A9">
        <v>3.5</v>
      </c>
      <c r="B9">
        <v>12.340299999999999</v>
      </c>
      <c r="C9">
        <v>8.0023</v>
      </c>
      <c r="E9">
        <v>3.5</v>
      </c>
      <c r="I9">
        <v>3.5</v>
      </c>
      <c r="J9">
        <v>14.038600000000001</v>
      </c>
      <c r="K9">
        <v>14.739800000000001</v>
      </c>
      <c r="M9">
        <v>3.5</v>
      </c>
      <c r="Q9">
        <v>3.5</v>
      </c>
      <c r="R9">
        <v>13.5777</v>
      </c>
      <c r="S9">
        <v>11.032</v>
      </c>
      <c r="U9">
        <v>3.5</v>
      </c>
      <c r="V9">
        <v>12.929</v>
      </c>
      <c r="W9">
        <v>12.6897</v>
      </c>
      <c r="Y9">
        <v>3.5</v>
      </c>
      <c r="Z9">
        <v>15.0276</v>
      </c>
      <c r="AA9">
        <v>14.591699999999999</v>
      </c>
      <c r="AC9">
        <v>3.5</v>
      </c>
      <c r="AD9">
        <v>13.7662</v>
      </c>
      <c r="AE9">
        <v>9.2818000000000005</v>
      </c>
    </row>
    <row r="10" spans="1:31" x14ac:dyDescent="0.25">
      <c r="A10">
        <v>4.5</v>
      </c>
      <c r="B10">
        <v>16.225300000000001</v>
      </c>
      <c r="C10">
        <v>12.7342</v>
      </c>
      <c r="E10">
        <v>4.5</v>
      </c>
      <c r="I10">
        <v>4.5</v>
      </c>
      <c r="J10">
        <v>14.2376</v>
      </c>
      <c r="K10">
        <v>12.716200000000001</v>
      </c>
      <c r="M10">
        <v>4.5</v>
      </c>
      <c r="Q10">
        <v>4.5</v>
      </c>
      <c r="R10">
        <v>11.418200000000001</v>
      </c>
      <c r="S10">
        <v>10.2424</v>
      </c>
      <c r="U10">
        <v>4.5</v>
      </c>
      <c r="V10">
        <v>13.207100000000001</v>
      </c>
      <c r="W10">
        <v>7.0532000000000004</v>
      </c>
      <c r="Y10">
        <v>4.5</v>
      </c>
      <c r="Z10">
        <v>15.018000000000001</v>
      </c>
      <c r="AA10">
        <v>10.6343</v>
      </c>
      <c r="AC10">
        <v>4.5</v>
      </c>
      <c r="AD10">
        <v>14.898999999999999</v>
      </c>
      <c r="AE10">
        <v>8.1311999999999998</v>
      </c>
    </row>
    <row r="11" spans="1:31" x14ac:dyDescent="0.25">
      <c r="A11">
        <v>5.5</v>
      </c>
      <c r="B11">
        <v>11.8957</v>
      </c>
      <c r="C11">
        <v>11.602600000000001</v>
      </c>
      <c r="E11">
        <v>5.5</v>
      </c>
      <c r="I11">
        <v>5.5</v>
      </c>
      <c r="J11">
        <v>15.3794</v>
      </c>
      <c r="K11">
        <v>13.8376</v>
      </c>
      <c r="M11">
        <v>5.5</v>
      </c>
      <c r="Q11">
        <v>5.5</v>
      </c>
      <c r="R11">
        <v>12.8995</v>
      </c>
      <c r="S11">
        <v>5.9008000000000003</v>
      </c>
      <c r="U11">
        <v>5.5</v>
      </c>
      <c r="V11">
        <v>13.0077</v>
      </c>
      <c r="W11">
        <v>9.1598000000000006</v>
      </c>
      <c r="Y11">
        <v>5.5</v>
      </c>
      <c r="Z11">
        <v>14.963100000000001</v>
      </c>
      <c r="AA11">
        <v>9.4905000000000008</v>
      </c>
      <c r="AC11">
        <v>5.5</v>
      </c>
      <c r="AD11">
        <v>13.9498</v>
      </c>
      <c r="AE11">
        <v>15.908300000000001</v>
      </c>
    </row>
    <row r="13" spans="1:31" x14ac:dyDescent="0.25">
      <c r="A13" t="s">
        <v>14</v>
      </c>
      <c r="B13">
        <f>AVERAGE(B6:B11)</f>
        <v>14.029950000000001</v>
      </c>
      <c r="C13">
        <f>AVERAGE(C6:C11)</f>
        <v>14.247266666666663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14.130966666666666</v>
      </c>
      <c r="K13">
        <f t="shared" si="0"/>
        <v>13.369516666666668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13.015666666666668</v>
      </c>
      <c r="S13">
        <f t="shared" si="0"/>
        <v>7.9486666666666679</v>
      </c>
      <c r="U13" t="s">
        <v>14</v>
      </c>
      <c r="V13">
        <f t="shared" si="0"/>
        <v>12.773250000000001</v>
      </c>
      <c r="W13">
        <f t="shared" si="0"/>
        <v>11.945500000000003</v>
      </c>
      <c r="Y13" t="s">
        <v>14</v>
      </c>
      <c r="Z13">
        <f t="shared" si="0"/>
        <v>14.616516666666664</v>
      </c>
      <c r="AA13">
        <f t="shared" si="0"/>
        <v>9.0034166666666664</v>
      </c>
      <c r="AC13" t="s">
        <v>14</v>
      </c>
      <c r="AD13">
        <f t="shared" si="0"/>
        <v>13.115033333333331</v>
      </c>
      <c r="AE13">
        <f t="shared" si="0"/>
        <v>8.145366666666666</v>
      </c>
    </row>
    <row r="14" spans="1:31" x14ac:dyDescent="0.25">
      <c r="A14" t="s">
        <v>15</v>
      </c>
      <c r="B14">
        <f>_xlfn.STDEV.P(B6:B11)</f>
        <v>2.5385666216390561</v>
      </c>
      <c r="C14">
        <f>_xlfn.STDEV.P(C6:C11)</f>
        <v>6.7933554550670312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1.4615404723175687</v>
      </c>
      <c r="K14">
        <f t="shared" si="1"/>
        <v>2.8905780197143218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1.6740057593157205</v>
      </c>
      <c r="S14">
        <f t="shared" si="1"/>
        <v>2.7145841907903421</v>
      </c>
      <c r="U14" t="s">
        <v>15</v>
      </c>
      <c r="V14">
        <f t="shared" si="1"/>
        <v>0.48644349363518102</v>
      </c>
      <c r="W14">
        <f t="shared" si="1"/>
        <v>4.4812425693104299</v>
      </c>
      <c r="Y14" t="s">
        <v>15</v>
      </c>
      <c r="Z14">
        <f t="shared" si="1"/>
        <v>0.79868827339304038</v>
      </c>
      <c r="AA14">
        <f t="shared" si="1"/>
        <v>3.4471927725888643</v>
      </c>
      <c r="AC14" t="s">
        <v>15</v>
      </c>
      <c r="AD14">
        <f t="shared" si="1"/>
        <v>1.4571912304918242</v>
      </c>
      <c r="AE14">
        <f t="shared" si="1"/>
        <v>3.916627130864291</v>
      </c>
    </row>
    <row r="15" spans="1:31" x14ac:dyDescent="0.25">
      <c r="A15" t="s">
        <v>16</v>
      </c>
      <c r="B15">
        <f>B14*2</f>
        <v>5.0771332432781122</v>
      </c>
      <c r="C15">
        <f>C14*2</f>
        <v>13.586710910134062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2.9230809446351373</v>
      </c>
      <c r="K15">
        <f t="shared" si="2"/>
        <v>5.7811560394286436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3.348011518631441</v>
      </c>
      <c r="S15">
        <f t="shared" si="2"/>
        <v>5.4291683815806842</v>
      </c>
      <c r="U15" t="s">
        <v>16</v>
      </c>
      <c r="V15">
        <f t="shared" si="2"/>
        <v>0.97288698727036205</v>
      </c>
      <c r="W15">
        <f t="shared" si="2"/>
        <v>8.9624851386208597</v>
      </c>
      <c r="Y15" t="s">
        <v>16</v>
      </c>
      <c r="Z15">
        <f t="shared" si="2"/>
        <v>1.5973765467860808</v>
      </c>
      <c r="AA15">
        <f t="shared" si="2"/>
        <v>6.8943855451777285</v>
      </c>
      <c r="AC15" t="s">
        <v>16</v>
      </c>
      <c r="AD15">
        <f t="shared" si="2"/>
        <v>2.9143824609836484</v>
      </c>
      <c r="AE15">
        <f t="shared" si="2"/>
        <v>7.8332542617285821</v>
      </c>
    </row>
    <row r="16" spans="1:31" x14ac:dyDescent="0.25">
      <c r="A16" t="s">
        <v>17</v>
      </c>
      <c r="B16">
        <f>B13+B15</f>
        <v>19.107083243278112</v>
      </c>
      <c r="C16">
        <f>C13+C15</f>
        <v>27.833977576800727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17.054047611301804</v>
      </c>
      <c r="K16">
        <f t="shared" si="3"/>
        <v>19.15067270609531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16.363678185298109</v>
      </c>
      <c r="S16">
        <f t="shared" si="3"/>
        <v>13.377835048247352</v>
      </c>
      <c r="U16" t="s">
        <v>17</v>
      </c>
      <c r="V16">
        <f t="shared" si="3"/>
        <v>13.746136987270363</v>
      </c>
      <c r="W16">
        <f t="shared" si="3"/>
        <v>20.907985138620862</v>
      </c>
      <c r="Y16" t="s">
        <v>17</v>
      </c>
      <c r="Z16">
        <f t="shared" si="3"/>
        <v>16.213893213452746</v>
      </c>
      <c r="AA16">
        <f t="shared" si="3"/>
        <v>15.897802211844395</v>
      </c>
      <c r="AC16" t="s">
        <v>17</v>
      </c>
      <c r="AD16">
        <f t="shared" si="3"/>
        <v>16.029415794316979</v>
      </c>
      <c r="AE16">
        <f t="shared" si="3"/>
        <v>15.978620928395248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12.316850000000001</v>
      </c>
      <c r="M27">
        <f t="shared" si="4"/>
        <v>15.517000000000001</v>
      </c>
      <c r="P27">
        <f>L28-L27</f>
        <v>0.68356666666666577</v>
      </c>
      <c r="Q27">
        <f>M28-M27</f>
        <v>-2.1035833333333329</v>
      </c>
      <c r="S27">
        <v>0.5</v>
      </c>
      <c r="T27">
        <f>P27/L27*100</f>
        <v>5.54984973160074</v>
      </c>
      <c r="U27">
        <f>Q27/M27*100</f>
        <v>-13.556636806942917</v>
      </c>
      <c r="Y27">
        <f>L27</f>
        <v>12.316850000000001</v>
      </c>
      <c r="Z27">
        <f>M27</f>
        <v>15.517000000000001</v>
      </c>
      <c r="AB27">
        <f>T27</f>
        <v>5.54984973160074</v>
      </c>
      <c r="AC27">
        <f>T28</f>
        <v>8.6141342957006088</v>
      </c>
      <c r="AD27">
        <f>T29</f>
        <v>15.078611820392391</v>
      </c>
      <c r="AE27">
        <f>T30</f>
        <v>10.525283114865676</v>
      </c>
      <c r="AF27">
        <f>T31</f>
        <v>15.025622081403384</v>
      </c>
      <c r="AG27">
        <f>T32</f>
        <v>11.087926972670214</v>
      </c>
      <c r="AH27">
        <f>U27</f>
        <v>-13.556636806942917</v>
      </c>
      <c r="AI27">
        <f>U28</f>
        <v>-49.248308307018114</v>
      </c>
      <c r="AJ27">
        <f>U29</f>
        <v>-40.113681768383081</v>
      </c>
      <c r="AK27">
        <f>U30</f>
        <v>-24.451354428476289</v>
      </c>
      <c r="AL27">
        <f>U31</f>
        <v>-33.93106485360142</v>
      </c>
      <c r="AM27">
        <f>U32</f>
        <v>-29.217847092436266</v>
      </c>
    </row>
    <row r="28" spans="11:39" x14ac:dyDescent="0.25">
      <c r="K28">
        <v>0.5</v>
      </c>
      <c r="L28">
        <f t="shared" si="4"/>
        <v>13.000416666666666</v>
      </c>
      <c r="M28">
        <f t="shared" si="4"/>
        <v>13.413416666666668</v>
      </c>
      <c r="P28">
        <f>L29-L27</f>
        <v>1.0609900000000003</v>
      </c>
      <c r="Q28">
        <f>M29-M27</f>
        <v>-7.6418600000000012</v>
      </c>
      <c r="S28">
        <v>1.5</v>
      </c>
      <c r="T28">
        <f>P28/L27*100</f>
        <v>8.6141342957006088</v>
      </c>
      <c r="U28">
        <f>Q28/M27*100</f>
        <v>-49.248308307018114</v>
      </c>
    </row>
    <row r="29" spans="11:39" x14ac:dyDescent="0.25">
      <c r="K29">
        <v>1.5</v>
      </c>
      <c r="L29">
        <f t="shared" si="4"/>
        <v>13.377840000000001</v>
      </c>
      <c r="M29">
        <f t="shared" si="4"/>
        <v>7.87514</v>
      </c>
      <c r="P29">
        <f>L30-L27</f>
        <v>1.8572100000000002</v>
      </c>
      <c r="Q29">
        <f>M30-M27</f>
        <v>-6.2244400000000031</v>
      </c>
      <c r="S29">
        <v>2.5</v>
      </c>
      <c r="T29">
        <f>P29/L27*100</f>
        <v>15.078611820392391</v>
      </c>
      <c r="U29">
        <f>Q29/M27*100</f>
        <v>-40.113681768383081</v>
      </c>
    </row>
    <row r="30" spans="11:39" x14ac:dyDescent="0.25">
      <c r="K30">
        <v>2.5</v>
      </c>
      <c r="L30">
        <f t="shared" si="4"/>
        <v>14.174060000000001</v>
      </c>
      <c r="M30">
        <f t="shared" si="4"/>
        <v>9.2925599999999982</v>
      </c>
      <c r="P30">
        <f>L31-L27</f>
        <v>1.296383333333333</v>
      </c>
      <c r="Q30">
        <f>M31-M27</f>
        <v>-3.7941166666666657</v>
      </c>
      <c r="S30">
        <v>3.5</v>
      </c>
      <c r="T30">
        <f>P30/L27*100</f>
        <v>10.525283114865676</v>
      </c>
      <c r="U30">
        <f>Q30/M27*100</f>
        <v>-24.451354428476289</v>
      </c>
    </row>
    <row r="31" spans="11:39" x14ac:dyDescent="0.25">
      <c r="K31">
        <v>3.5</v>
      </c>
      <c r="L31">
        <f t="shared" si="4"/>
        <v>13.613233333333334</v>
      </c>
      <c r="M31">
        <f t="shared" si="4"/>
        <v>11.722883333333336</v>
      </c>
      <c r="P31">
        <f>L32-L27</f>
        <v>1.8506833333333326</v>
      </c>
      <c r="Q31">
        <f>M32-M27</f>
        <v>-5.2650833333333331</v>
      </c>
      <c r="S31">
        <v>4.5</v>
      </c>
      <c r="T31">
        <f>P31/L27*100</f>
        <v>15.025622081403384</v>
      </c>
      <c r="U31">
        <f>Q31/M27*100</f>
        <v>-33.93106485360142</v>
      </c>
    </row>
    <row r="32" spans="11:39" x14ac:dyDescent="0.25">
      <c r="K32">
        <v>4.5</v>
      </c>
      <c r="L32">
        <f t="shared" si="4"/>
        <v>14.167533333333333</v>
      </c>
      <c r="M32">
        <f t="shared" si="4"/>
        <v>10.251916666666668</v>
      </c>
      <c r="P32">
        <f>L33-L27</f>
        <v>1.3656833333333314</v>
      </c>
      <c r="Q32">
        <f>M33-M27</f>
        <v>-4.5337333333333358</v>
      </c>
      <c r="S32">
        <v>5.5</v>
      </c>
      <c r="T32">
        <f>P32/L27*100</f>
        <v>11.087926972670214</v>
      </c>
      <c r="U32">
        <f>Q32/M27*100</f>
        <v>-29.217847092436266</v>
      </c>
    </row>
    <row r="33" spans="1:13" x14ac:dyDescent="0.25">
      <c r="K33">
        <v>5.5</v>
      </c>
      <c r="L33">
        <f t="shared" si="4"/>
        <v>13.682533333333332</v>
      </c>
      <c r="M33">
        <f t="shared" si="4"/>
        <v>10.983266666666665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13.639099999999999</v>
      </c>
      <c r="C42">
        <f>C5</f>
        <v>29.224299999999999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10.8621</v>
      </c>
      <c r="C44">
        <f>K5</f>
        <v>25.924099999999999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11.7363</v>
      </c>
      <c r="C46">
        <f>S5</f>
        <v>7.4513999999999996</v>
      </c>
    </row>
    <row r="47" spans="1:13" x14ac:dyDescent="0.25">
      <c r="A47" s="1">
        <v>6</v>
      </c>
      <c r="B47">
        <f>V5</f>
        <v>11.843500000000001</v>
      </c>
      <c r="C47">
        <f>W5</f>
        <v>12.3711</v>
      </c>
    </row>
    <row r="48" spans="1:13" x14ac:dyDescent="0.25">
      <c r="A48" s="1">
        <v>7</v>
      </c>
      <c r="B48">
        <f>Z5</f>
        <v>13.7479</v>
      </c>
      <c r="C48">
        <f>AA5</f>
        <v>12.235099999999999</v>
      </c>
    </row>
    <row r="49" spans="1:3" x14ac:dyDescent="0.25">
      <c r="A49" s="1">
        <v>8</v>
      </c>
      <c r="B49">
        <f>AD5</f>
        <v>12.0722</v>
      </c>
      <c r="C49">
        <f>AE5</f>
        <v>5.8959999999999999</v>
      </c>
    </row>
    <row r="51" spans="1:3" x14ac:dyDescent="0.25">
      <c r="A51" t="s">
        <v>28</v>
      </c>
      <c r="B51">
        <f>AVERAGE(B42:B49)</f>
        <v>9.2376374999999999</v>
      </c>
      <c r="C51">
        <f>AVERAGE(C42:C49)</f>
        <v>11.63775</v>
      </c>
    </row>
    <row r="52" spans="1:3" x14ac:dyDescent="0.25">
      <c r="A52" t="s">
        <v>15</v>
      </c>
      <c r="B52">
        <f>_xlfn.STDEV.P(B42:B49)</f>
        <v>5.4093748455661439</v>
      </c>
      <c r="C52">
        <f>_xlfn.STDEV.P(C42:C49)</f>
        <v>10.220376925412289</v>
      </c>
    </row>
    <row r="53" spans="1:3" x14ac:dyDescent="0.25">
      <c r="A53" t="s">
        <v>29</v>
      </c>
      <c r="B53">
        <f>1.5*B52</f>
        <v>8.1140622683492154</v>
      </c>
      <c r="C53">
        <f>1.5*C52</f>
        <v>15.330565388118433</v>
      </c>
    </row>
    <row r="54" spans="1:3" x14ac:dyDescent="0.25">
      <c r="A54" t="s">
        <v>16</v>
      </c>
      <c r="B54">
        <f>2*B52</f>
        <v>10.818749691132288</v>
      </c>
      <c r="C54">
        <f>2*C52</f>
        <v>20.440753850824578</v>
      </c>
    </row>
    <row r="55" spans="1:3" x14ac:dyDescent="0.25">
      <c r="A55" t="s">
        <v>30</v>
      </c>
      <c r="B55">
        <f>B51+B53</f>
        <v>17.351699768349214</v>
      </c>
      <c r="C55">
        <f>C51+C53</f>
        <v>26.968315388118434</v>
      </c>
    </row>
    <row r="56" spans="1:3" x14ac:dyDescent="0.25">
      <c r="A56" t="s">
        <v>17</v>
      </c>
      <c r="B56">
        <f>B51+B54</f>
        <v>20.056387191132288</v>
      </c>
      <c r="C56">
        <f>C51+C54</f>
        <v>32.078503850824575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2015-05-18T02:13:50Z</dcterms:created>
  <dcterms:modified xsi:type="dcterms:W3CDTF">2015-08-10T01:47:33Z</dcterms:modified>
</cp:coreProperties>
</file>