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2" i="1" l="1"/>
  <c r="B54" i="1" s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C52" i="1" s="1"/>
  <c r="B43" i="1"/>
  <c r="B51" i="1" s="1"/>
  <c r="C42" i="1"/>
  <c r="B42" i="1"/>
  <c r="Y27" i="1"/>
  <c r="Q30" i="1"/>
  <c r="U30" i="1" s="1"/>
  <c r="AK27" i="1" s="1"/>
  <c r="Q29" i="1"/>
  <c r="U29" i="1" s="1"/>
  <c r="AJ27" i="1" s="1"/>
  <c r="P28" i="1"/>
  <c r="T28" i="1" s="1"/>
  <c r="AC27" i="1" s="1"/>
  <c r="P27" i="1"/>
  <c r="T27" i="1" s="1"/>
  <c r="AB27" i="1" s="1"/>
  <c r="M33" i="1"/>
  <c r="M32" i="1"/>
  <c r="Q31" i="1" s="1"/>
  <c r="U31" i="1" s="1"/>
  <c r="AL27" i="1" s="1"/>
  <c r="M31" i="1"/>
  <c r="M30" i="1"/>
  <c r="M29" i="1"/>
  <c r="Q28" i="1" s="1"/>
  <c r="U28" i="1" s="1"/>
  <c r="AI27" i="1" s="1"/>
  <c r="L33" i="1"/>
  <c r="P32" i="1" s="1"/>
  <c r="T32" i="1" s="1"/>
  <c r="AG27" i="1" s="1"/>
  <c r="L32" i="1"/>
  <c r="P31" i="1" s="1"/>
  <c r="T31" i="1" s="1"/>
  <c r="AF27" i="1" s="1"/>
  <c r="L31" i="1"/>
  <c r="P30" i="1" s="1"/>
  <c r="T30" i="1" s="1"/>
  <c r="AE27" i="1" s="1"/>
  <c r="L30" i="1"/>
  <c r="L29" i="1"/>
  <c r="M28" i="1"/>
  <c r="Q27" i="1" s="1"/>
  <c r="U27" i="1" s="1"/>
  <c r="AH27" i="1" s="1"/>
  <c r="L28" i="1"/>
  <c r="M27" i="1"/>
  <c r="Z27" i="1" s="1"/>
  <c r="L27" i="1"/>
  <c r="P29" i="1" s="1"/>
  <c r="T29" i="1" s="1"/>
  <c r="AD27" i="1" s="1"/>
  <c r="F13" i="1"/>
  <c r="G13" i="1"/>
  <c r="J13" i="1"/>
  <c r="K13" i="1"/>
  <c r="N13" i="1"/>
  <c r="N16" i="1" s="1"/>
  <c r="O13" i="1"/>
  <c r="O16" i="1" s="1"/>
  <c r="R13" i="1"/>
  <c r="S13" i="1"/>
  <c r="V13" i="1"/>
  <c r="W13" i="1"/>
  <c r="Z13" i="1"/>
  <c r="AA13" i="1"/>
  <c r="AD13" i="1"/>
  <c r="AD16" i="1" s="1"/>
  <c r="AE13" i="1"/>
  <c r="AE16" i="1" s="1"/>
  <c r="F14" i="1"/>
  <c r="F15" i="1" s="1"/>
  <c r="G14" i="1"/>
  <c r="G15" i="1" s="1"/>
  <c r="J14" i="1"/>
  <c r="J15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V15" i="1" s="1"/>
  <c r="W14" i="1"/>
  <c r="W15" i="1" s="1"/>
  <c r="Z14" i="1"/>
  <c r="Z15" i="1" s="1"/>
  <c r="Z16" i="1" s="1"/>
  <c r="AA14" i="1"/>
  <c r="AA15" i="1" s="1"/>
  <c r="AA16" i="1" s="1"/>
  <c r="AD14" i="1"/>
  <c r="AE14" i="1"/>
  <c r="N15" i="1"/>
  <c r="O15" i="1"/>
  <c r="AD15" i="1"/>
  <c r="AE15" i="1"/>
  <c r="C16" i="1"/>
  <c r="B16" i="1"/>
  <c r="C15" i="1"/>
  <c r="B15" i="1"/>
  <c r="C14" i="1"/>
  <c r="B14" i="1"/>
  <c r="C13" i="1"/>
  <c r="B13" i="1"/>
  <c r="W16" i="1" l="1"/>
  <c r="J16" i="1"/>
  <c r="V16" i="1"/>
  <c r="B56" i="1"/>
  <c r="B55" i="1"/>
  <c r="C54" i="1"/>
  <c r="C53" i="1"/>
  <c r="B53" i="1"/>
  <c r="F16" i="1"/>
  <c r="Q32" i="1"/>
  <c r="U32" i="1" s="1"/>
  <c r="AM27" i="1" s="1"/>
  <c r="C51" i="1"/>
  <c r="G16" i="1"/>
  <c r="C56" i="1" l="1"/>
  <c r="C55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<sst xmlns="http://schemas.openxmlformats.org/spreadsheetml/2006/main" count="86" uniqueCount="31">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</sst>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V10" sqref="V10:W10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828</v>
      </c>
      <c r="B5">
        <v>10.3751</v>
      </c>
      <c r="C5">
        <v>6.9557000000000002</v>
      </c>
      <c r="E5">
        <v>828</v>
      </c>
      <c r="I5">
        <v>828</v>
      </c>
      <c r="J5">
        <v>6.3715999999999999</v>
      </c>
      <c r="K5">
        <v>7.1997</v>
      </c>
      <c r="M5">
        <v>828</v>
      </c>
      <c r="N5">
        <v>8.8284000000000002</v>
      </c>
      <c r="O5">
        <v>4.7789000000000001</v>
      </c>
      <c r="Q5">
        <v>828</v>
      </c>
      <c r="R5">
        <v>8.3920999999999992</v>
      </c>
      <c r="S5">
        <v>5.4824000000000002</v>
      </c>
      <c r="U5">
        <v>828</v>
      </c>
      <c r="V5">
        <v>8.3842999999999996</v>
      </c>
      <c r="W5">
        <v>5.5016999999999996</v>
      </c>
      <c r="Y5">
        <v>828</v>
      </c>
      <c r="Z5">
        <v>10.4663</v>
      </c>
      <c r="AA5">
        <v>8.9301999999999992</v>
      </c>
      <c r="AC5">
        <v>828</v>
      </c>
      <c r="AD5">
        <v>9.5640999999999998</v>
      </c>
      <c r="AE5">
        <v>5.4444999999999997</v>
      </c>
    </row>
    <row r="6" spans="1:31" x14ac:dyDescent="0.25">
      <c r="A6">
        <v>0.5</v>
      </c>
      <c r="B6">
        <v>9.1996000000000002</v>
      </c>
      <c r="C6">
        <v>6.6665999999999999</v>
      </c>
      <c r="E6">
        <v>0.5</v>
      </c>
      <c r="I6">
        <v>0.5</v>
      </c>
      <c r="J6">
        <v>5.1151999999999997</v>
      </c>
      <c r="K6">
        <v>8.7355</v>
      </c>
      <c r="M6">
        <v>0.5</v>
      </c>
      <c r="N6">
        <v>9.4923000000000002</v>
      </c>
      <c r="O6">
        <v>5.5679999999999996</v>
      </c>
      <c r="Q6">
        <v>0.5</v>
      </c>
      <c r="R6">
        <v>8.7204999999999995</v>
      </c>
      <c r="S6">
        <v>5.0766999999999998</v>
      </c>
      <c r="U6">
        <v>0.5</v>
      </c>
      <c r="V6">
        <v>9.0656999999999996</v>
      </c>
      <c r="W6">
        <v>4.3517000000000001</v>
      </c>
      <c r="Y6">
        <v>0.5</v>
      </c>
      <c r="Z6">
        <v>9.3714999999999993</v>
      </c>
      <c r="AA6">
        <v>6.6117999999999997</v>
      </c>
      <c r="AC6">
        <v>0.5</v>
      </c>
      <c r="AD6">
        <v>9.8824000000000005</v>
      </c>
      <c r="AE6">
        <v>13.4451</v>
      </c>
    </row>
    <row r="7" spans="1:31" x14ac:dyDescent="0.25">
      <c r="A7">
        <v>1.5</v>
      </c>
      <c r="B7">
        <v>8.8163999999999998</v>
      </c>
      <c r="C7">
        <v>5.8513000000000002</v>
      </c>
      <c r="E7">
        <v>1.5</v>
      </c>
      <c r="I7">
        <v>1.5</v>
      </c>
      <c r="J7">
        <v>6.1170999999999998</v>
      </c>
      <c r="K7">
        <v>5.3669000000000002</v>
      </c>
      <c r="M7">
        <v>1.5</v>
      </c>
      <c r="N7">
        <v>8.3041</v>
      </c>
      <c r="O7">
        <v>5.6375000000000002</v>
      </c>
      <c r="Q7">
        <v>1.5</v>
      </c>
      <c r="R7">
        <v>7.6044</v>
      </c>
      <c r="S7">
        <v>4.0107999999999997</v>
      </c>
      <c r="U7">
        <v>1.5</v>
      </c>
      <c r="V7">
        <v>7.7755000000000001</v>
      </c>
      <c r="W7">
        <v>5.9318999999999997</v>
      </c>
      <c r="Y7">
        <v>1.5</v>
      </c>
      <c r="Z7">
        <v>8.3963000000000001</v>
      </c>
      <c r="AA7">
        <v>7.6539999999999999</v>
      </c>
      <c r="AC7">
        <v>1.5</v>
      </c>
      <c r="AD7">
        <v>8.5188000000000006</v>
      </c>
      <c r="AE7">
        <v>4.4485999999999999</v>
      </c>
    </row>
    <row r="8" spans="1:31" x14ac:dyDescent="0.25">
      <c r="A8">
        <v>2.5</v>
      </c>
      <c r="B8">
        <v>8.6408000000000005</v>
      </c>
      <c r="C8">
        <v>4.9683999999999999</v>
      </c>
      <c r="E8">
        <v>2.5</v>
      </c>
      <c r="I8">
        <v>2.5</v>
      </c>
      <c r="J8">
        <v>6.3921000000000001</v>
      </c>
      <c r="K8">
        <v>6.1971999999999996</v>
      </c>
      <c r="M8">
        <v>2.5</v>
      </c>
      <c r="N8">
        <v>7.6969000000000003</v>
      </c>
      <c r="O8">
        <v>9.3125</v>
      </c>
      <c r="Q8">
        <v>2.5</v>
      </c>
      <c r="R8">
        <v>6.1161000000000003</v>
      </c>
      <c r="S8">
        <v>8.1418999999999997</v>
      </c>
      <c r="U8">
        <v>2.5</v>
      </c>
      <c r="V8">
        <v>7.6002000000000001</v>
      </c>
      <c r="W8">
        <v>5.8657000000000004</v>
      </c>
      <c r="Y8">
        <v>2.5</v>
      </c>
      <c r="Z8">
        <v>8.7561999999999998</v>
      </c>
      <c r="AA8">
        <v>6.6261999999999999</v>
      </c>
      <c r="AC8">
        <v>2.5</v>
      </c>
      <c r="AD8">
        <v>8.5965000000000007</v>
      </c>
      <c r="AE8">
        <v>4.3734999999999999</v>
      </c>
    </row>
    <row r="9" spans="1:31" x14ac:dyDescent="0.25">
      <c r="A9">
        <v>3.5</v>
      </c>
      <c r="B9">
        <v>5.3670999999999998</v>
      </c>
      <c r="C9">
        <v>12.540100000000001</v>
      </c>
      <c r="E9">
        <v>3.5</v>
      </c>
      <c r="I9">
        <v>3.5</v>
      </c>
      <c r="J9">
        <v>5.9431000000000003</v>
      </c>
      <c r="K9">
        <v>6.6075999999999997</v>
      </c>
      <c r="M9">
        <v>3.5</v>
      </c>
      <c r="N9">
        <v>5.7788000000000004</v>
      </c>
      <c r="O9">
        <v>4.6478999999999999</v>
      </c>
      <c r="Q9">
        <v>3.5</v>
      </c>
      <c r="R9">
        <v>6.0365000000000002</v>
      </c>
      <c r="S9">
        <v>5.6406000000000001</v>
      </c>
      <c r="U9">
        <v>3.5</v>
      </c>
      <c r="V9">
        <v>8.6456999999999997</v>
      </c>
      <c r="W9">
        <v>7.5967000000000002</v>
      </c>
      <c r="Y9">
        <v>3.5</v>
      </c>
      <c r="Z9">
        <v>8.7385000000000002</v>
      </c>
      <c r="AA9">
        <v>5.1684000000000001</v>
      </c>
      <c r="AC9">
        <v>3.5</v>
      </c>
      <c r="AD9">
        <v>7.2095000000000002</v>
      </c>
      <c r="AE9">
        <v>4.0819000000000001</v>
      </c>
    </row>
    <row r="10" spans="1:31" x14ac:dyDescent="0.25">
      <c r="A10">
        <v>4.5</v>
      </c>
      <c r="B10">
        <v>7.2888000000000002</v>
      </c>
      <c r="C10">
        <v>15.9071</v>
      </c>
      <c r="E10">
        <v>4.5</v>
      </c>
      <c r="I10">
        <v>4.5</v>
      </c>
      <c r="M10">
        <v>4.5</v>
      </c>
      <c r="N10">
        <v>5.7796000000000003</v>
      </c>
      <c r="O10">
        <v>4.5164</v>
      </c>
      <c r="Q10">
        <v>4.5</v>
      </c>
      <c r="R10">
        <v>6.9905999999999997</v>
      </c>
      <c r="S10">
        <v>7.6265999999999998</v>
      </c>
      <c r="U10">
        <v>4.5</v>
      </c>
      <c r="Y10">
        <v>4.5</v>
      </c>
      <c r="Z10">
        <v>8.3712999999999997</v>
      </c>
      <c r="AA10">
        <v>5.3159999999999998</v>
      </c>
      <c r="AC10">
        <v>4.5</v>
      </c>
      <c r="AD10">
        <v>8.4655000000000005</v>
      </c>
      <c r="AE10">
        <v>4.3338999999999999</v>
      </c>
    </row>
    <row r="11" spans="1:31" x14ac:dyDescent="0.25">
      <c r="A11">
        <v>5.5</v>
      </c>
      <c r="B11">
        <v>5.141</v>
      </c>
      <c r="C11">
        <v>14.3636</v>
      </c>
      <c r="E11">
        <v>5.5</v>
      </c>
      <c r="I11">
        <v>5.5</v>
      </c>
      <c r="J11">
        <v>6.5176999999999996</v>
      </c>
      <c r="K11">
        <v>7.2416</v>
      </c>
      <c r="M11">
        <v>5.5</v>
      </c>
      <c r="N11">
        <v>5.8558000000000003</v>
      </c>
      <c r="O11">
        <v>4.1359000000000004</v>
      </c>
      <c r="Q11">
        <v>5.5</v>
      </c>
      <c r="R11">
        <v>7.4729999999999999</v>
      </c>
      <c r="S11">
        <v>5.8299000000000003</v>
      </c>
      <c r="U11">
        <v>5.5</v>
      </c>
      <c r="Y11">
        <v>5.5</v>
      </c>
      <c r="Z11">
        <v>8.5611999999999995</v>
      </c>
      <c r="AA11">
        <v>5.5472999999999999</v>
      </c>
      <c r="AC11">
        <v>5.5</v>
      </c>
      <c r="AD11">
        <v>9.1548999999999996</v>
      </c>
      <c r="AE11">
        <v>7.3289</v>
      </c>
    </row>
    <row r="13" spans="1:31" x14ac:dyDescent="0.25">
      <c r="A13" t="s">
        <v>14</v>
      </c>
      <c r="B13">
        <f>AVERAGE(B6:B11)</f>
        <v>7.4089499999999999</v>
      </c>
      <c r="C13">
        <f>AVERAGE(C6:C11)</f>
        <v>10.049516666666667</v>
      </c>
      <c r="E13" t="s">
        <v>14</v>
      </c>
      <c r="F13" t="e">
        <f t="shared" ref="F13:AE13" si="0">AVERAGE(F6:F11)</f>
        <v>#DIV/0!</v>
      </c>
      <c r="G13" t="e">
        <f t="shared" si="0"/>
        <v>#DIV/0!</v>
      </c>
      <c r="I13" t="s">
        <v>14</v>
      </c>
      <c r="J13">
        <f t="shared" si="0"/>
        <v>6.0170399999999997</v>
      </c>
      <c r="K13">
        <f t="shared" si="0"/>
        <v>6.8297599999999985</v>
      </c>
      <c r="M13" t="s">
        <v>14</v>
      </c>
      <c r="N13">
        <f t="shared" si="0"/>
        <v>7.1512500000000001</v>
      </c>
      <c r="O13">
        <f t="shared" si="0"/>
        <v>5.6363666666666674</v>
      </c>
      <c r="Q13" t="s">
        <v>14</v>
      </c>
      <c r="R13">
        <f t="shared" si="0"/>
        <v>7.1568499999999995</v>
      </c>
      <c r="S13">
        <f t="shared" si="0"/>
        <v>6.0544166666666657</v>
      </c>
      <c r="U13" t="s">
        <v>14</v>
      </c>
      <c r="V13">
        <f t="shared" si="0"/>
        <v>8.2717749999999999</v>
      </c>
      <c r="W13">
        <f t="shared" si="0"/>
        <v>5.9365000000000006</v>
      </c>
      <c r="Y13" t="s">
        <v>14</v>
      </c>
      <c r="Z13">
        <f t="shared" si="0"/>
        <v>8.6991666666666667</v>
      </c>
      <c r="AA13">
        <f t="shared" si="0"/>
        <v>6.1539499999999991</v>
      </c>
      <c r="AC13" t="s">
        <v>14</v>
      </c>
      <c r="AD13">
        <f t="shared" si="0"/>
        <v>8.6379333333333328</v>
      </c>
      <c r="AE13">
        <f t="shared" si="0"/>
        <v>6.3353166666666665</v>
      </c>
    </row>
    <row r="14" spans="1:31" x14ac:dyDescent="0.25">
      <c r="A14" t="s">
        <v>15</v>
      </c>
      <c r="B14">
        <f>_xlfn.STDEV.P(B6:B11)</f>
        <v>1.6346244214395804</v>
      </c>
      <c r="C14">
        <f>_xlfn.STDEV.P(C6:C11)</f>
        <v>4.3591378694326943</v>
      </c>
      <c r="E14" t="s">
        <v>15</v>
      </c>
      <c r="F14" t="e">
        <f t="shared" ref="F14:AE14" si="1">_xlfn.STDEV.P(F6:F11)</f>
        <v>#DIV/0!</v>
      </c>
      <c r="G14" t="e">
        <f t="shared" si="1"/>
        <v>#DIV/0!</v>
      </c>
      <c r="I14" t="s">
        <v>15</v>
      </c>
      <c r="J14">
        <f t="shared" si="1"/>
        <v>0.49398885655447733</v>
      </c>
      <c r="K14">
        <f t="shared" si="1"/>
        <v>1.1305665599158734</v>
      </c>
      <c r="M14" t="s">
        <v>15</v>
      </c>
      <c r="N14">
        <f t="shared" si="1"/>
        <v>1.4462909789642355</v>
      </c>
      <c r="O14">
        <f t="shared" si="1"/>
        <v>1.7321192931075937</v>
      </c>
      <c r="Q14" t="s">
        <v>15</v>
      </c>
      <c r="R14">
        <f t="shared" si="1"/>
        <v>0.92296956387160523</v>
      </c>
      <c r="S14">
        <f t="shared" si="1"/>
        <v>1.4249735686632561</v>
      </c>
      <c r="U14" t="s">
        <v>15</v>
      </c>
      <c r="V14">
        <f t="shared" si="1"/>
        <v>0.60568941453107772</v>
      </c>
      <c r="W14">
        <f t="shared" si="1"/>
        <v>1.1481385891955707</v>
      </c>
      <c r="Y14" t="s">
        <v>15</v>
      </c>
      <c r="Z14">
        <f t="shared" si="1"/>
        <v>0.33543295239966425</v>
      </c>
      <c r="AA14">
        <f t="shared" si="1"/>
        <v>0.88734528369739485</v>
      </c>
      <c r="AC14" t="s">
        <v>15</v>
      </c>
      <c r="AD14">
        <f t="shared" si="1"/>
        <v>0.80643416070721829</v>
      </c>
      <c r="AE14">
        <f t="shared" si="1"/>
        <v>3.367199792318373</v>
      </c>
    </row>
    <row r="15" spans="1:31" x14ac:dyDescent="0.25">
      <c r="A15" t="s">
        <v>16</v>
      </c>
      <c r="B15">
        <f>B14*2</f>
        <v>3.2692488428791608</v>
      </c>
      <c r="C15">
        <f>C14*2</f>
        <v>8.7182757388653886</v>
      </c>
      <c r="E15" t="s">
        <v>16</v>
      </c>
      <c r="F15" t="e">
        <f t="shared" ref="F15:AE15" si="2">F14*2</f>
        <v>#DIV/0!</v>
      </c>
      <c r="G15" t="e">
        <f t="shared" si="2"/>
        <v>#DIV/0!</v>
      </c>
      <c r="I15" t="s">
        <v>16</v>
      </c>
      <c r="J15">
        <f t="shared" si="2"/>
        <v>0.98797771310895466</v>
      </c>
      <c r="K15">
        <f t="shared" si="2"/>
        <v>2.2611331198317468</v>
      </c>
      <c r="M15" t="s">
        <v>16</v>
      </c>
      <c r="N15">
        <f t="shared" si="2"/>
        <v>2.8925819579284711</v>
      </c>
      <c r="O15">
        <f t="shared" si="2"/>
        <v>3.4642385862151874</v>
      </c>
      <c r="Q15" t="s">
        <v>16</v>
      </c>
      <c r="R15">
        <f t="shared" si="2"/>
        <v>1.8459391277432105</v>
      </c>
      <c r="S15">
        <f t="shared" si="2"/>
        <v>2.8499471373265122</v>
      </c>
      <c r="U15" t="s">
        <v>16</v>
      </c>
      <c r="V15">
        <f t="shared" si="2"/>
        <v>1.2113788290621554</v>
      </c>
      <c r="W15">
        <f t="shared" si="2"/>
        <v>2.2962771783911413</v>
      </c>
      <c r="Y15" t="s">
        <v>16</v>
      </c>
      <c r="Z15">
        <f t="shared" si="2"/>
        <v>0.67086590479932851</v>
      </c>
      <c r="AA15">
        <f t="shared" si="2"/>
        <v>1.7746905673947897</v>
      </c>
      <c r="AC15" t="s">
        <v>16</v>
      </c>
      <c r="AD15">
        <f t="shared" si="2"/>
        <v>1.6128683214144366</v>
      </c>
      <c r="AE15">
        <f t="shared" si="2"/>
        <v>6.7343995846367459</v>
      </c>
    </row>
    <row r="16" spans="1:31" x14ac:dyDescent="0.25">
      <c r="A16" t="s">
        <v>17</v>
      </c>
      <c r="B16">
        <f>B13+B15</f>
        <v>10.67819884287916</v>
      </c>
      <c r="C16">
        <f>C13+C15</f>
        <v>18.767792405532056</v>
      </c>
      <c r="E16" t="s">
        <v>17</v>
      </c>
      <c r="F16" t="e">
        <f t="shared" ref="F16:AE16" si="3">F13+F15</f>
        <v>#DIV/0!</v>
      </c>
      <c r="G16" t="e">
        <f t="shared" si="3"/>
        <v>#DIV/0!</v>
      </c>
      <c r="I16" t="s">
        <v>17</v>
      </c>
      <c r="J16">
        <f t="shared" si="3"/>
        <v>7.0050177131089546</v>
      </c>
      <c r="K16">
        <f t="shared" si="3"/>
        <v>9.0908931198317458</v>
      </c>
      <c r="M16" t="s">
        <v>17</v>
      </c>
      <c r="N16">
        <f t="shared" si="3"/>
        <v>10.043831957928472</v>
      </c>
      <c r="O16">
        <f t="shared" si="3"/>
        <v>9.1006052528818557</v>
      </c>
      <c r="Q16" t="s">
        <v>17</v>
      </c>
      <c r="R16">
        <f t="shared" si="3"/>
        <v>9.0027891277432097</v>
      </c>
      <c r="S16">
        <f t="shared" si="3"/>
        <v>8.9043638039931778</v>
      </c>
      <c r="U16" t="s">
        <v>17</v>
      </c>
      <c r="V16">
        <f t="shared" si="3"/>
        <v>9.4831538290621555</v>
      </c>
      <c r="W16">
        <f t="shared" si="3"/>
        <v>8.2327771783911423</v>
      </c>
      <c r="Y16" t="s">
        <v>17</v>
      </c>
      <c r="Z16">
        <f t="shared" si="3"/>
        <v>9.3700325714659947</v>
      </c>
      <c r="AA16">
        <f t="shared" si="3"/>
        <v>7.9286405673947886</v>
      </c>
      <c r="AC16" t="s">
        <v>17</v>
      </c>
      <c r="AD16">
        <f t="shared" si="3"/>
        <v>10.25080165474777</v>
      </c>
      <c r="AE16">
        <f t="shared" si="3"/>
        <v>13.069716251303412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8.9116999999999997</v>
      </c>
      <c r="M27">
        <f t="shared" si="4"/>
        <v>6.3275857142857133</v>
      </c>
      <c r="P27">
        <f>L28-L27</f>
        <v>-0.21924285714285752</v>
      </c>
      <c r="Q27">
        <f>M28-M27</f>
        <v>0.88032857142857246</v>
      </c>
      <c r="S27">
        <v>0.5</v>
      </c>
      <c r="T27">
        <f>P27/L27*100</f>
        <v>-2.4601687348413606</v>
      </c>
      <c r="U27">
        <f>Q27/M27*100</f>
        <v>13.912550713316541</v>
      </c>
      <c r="Y27">
        <f>L27</f>
        <v>8.9116999999999997</v>
      </c>
      <c r="Z27">
        <f>M27</f>
        <v>6.3275857142857133</v>
      </c>
      <c r="AB27">
        <f>T27</f>
        <v>-2.4601687348413606</v>
      </c>
      <c r="AC27">
        <f>T28</f>
        <v>-10.979627103374529</v>
      </c>
      <c r="AD27">
        <f>T29</f>
        <v>-13.758958928791845</v>
      </c>
      <c r="AE27">
        <f>T30</f>
        <v>-23.504734546398868</v>
      </c>
      <c r="AF27">
        <f>T31</f>
        <v>-17.196943344143083</v>
      </c>
      <c r="AG27">
        <f>T32</f>
        <v>-20.135701755370288</v>
      </c>
      <c r="AH27">
        <f>U27</f>
        <v>13.912550713316541</v>
      </c>
      <c r="AI27">
        <f>U28</f>
        <v>-12.173679421851258</v>
      </c>
      <c r="AJ27">
        <f>U29</f>
        <v>2.6918413929031866</v>
      </c>
      <c r="AK27">
        <f>U30</f>
        <v>4.4930248729486086</v>
      </c>
      <c r="AL27">
        <f>U31</f>
        <v>19.16077221960083</v>
      </c>
      <c r="AM27">
        <f>U32</f>
        <v>17.072561339501348</v>
      </c>
    </row>
    <row r="28" spans="11:39" x14ac:dyDescent="0.25">
      <c r="K28">
        <v>0.5</v>
      </c>
      <c r="L28">
        <f t="shared" si="4"/>
        <v>8.6924571428571422</v>
      </c>
      <c r="M28">
        <f t="shared" si="4"/>
        <v>7.2079142857142857</v>
      </c>
      <c r="P28">
        <f>L29-L27</f>
        <v>-0.97847142857142799</v>
      </c>
      <c r="Q28">
        <f>M29-M27</f>
        <v>-0.77029999999999976</v>
      </c>
      <c r="S28">
        <v>1.5</v>
      </c>
      <c r="T28">
        <f>P28/L27*100</f>
        <v>-10.979627103374529</v>
      </c>
      <c r="U28">
        <f>Q28/M27*100</f>
        <v>-12.173679421851258</v>
      </c>
    </row>
    <row r="29" spans="11:39" x14ac:dyDescent="0.25">
      <c r="K29">
        <v>1.5</v>
      </c>
      <c r="L29">
        <f t="shared" si="4"/>
        <v>7.9332285714285717</v>
      </c>
      <c r="M29">
        <f t="shared" si="4"/>
        <v>5.5572857142857135</v>
      </c>
      <c r="P29">
        <f>L30-L27</f>
        <v>-1.2261571428571427</v>
      </c>
      <c r="Q29">
        <f>M30-M27</f>
        <v>0.17032857142857161</v>
      </c>
      <c r="S29">
        <v>2.5</v>
      </c>
      <c r="T29">
        <f>P29/L27*100</f>
        <v>-13.758958928791845</v>
      </c>
      <c r="U29">
        <f>Q29/M27*100</f>
        <v>2.6918413929031866</v>
      </c>
    </row>
    <row r="30" spans="11:39" x14ac:dyDescent="0.25">
      <c r="K30">
        <v>2.5</v>
      </c>
      <c r="L30">
        <f t="shared" si="4"/>
        <v>7.685542857142857</v>
      </c>
      <c r="M30">
        <f t="shared" si="4"/>
        <v>6.4979142857142849</v>
      </c>
      <c r="P30">
        <f>L31-L27</f>
        <v>-2.0946714285714281</v>
      </c>
      <c r="Q30">
        <f>M31-M27</f>
        <v>0.2843</v>
      </c>
      <c r="S30">
        <v>3.5</v>
      </c>
      <c r="T30">
        <f>P30/L27*100</f>
        <v>-23.504734546398868</v>
      </c>
      <c r="U30">
        <f>Q30/M27*100</f>
        <v>4.4930248729486086</v>
      </c>
    </row>
    <row r="31" spans="11:39" x14ac:dyDescent="0.25">
      <c r="K31">
        <v>3.5</v>
      </c>
      <c r="L31">
        <f t="shared" si="4"/>
        <v>6.8170285714285717</v>
      </c>
      <c r="M31">
        <f t="shared" si="4"/>
        <v>6.6118857142857133</v>
      </c>
      <c r="P31">
        <f>L32-L27</f>
        <v>-1.5325399999999991</v>
      </c>
      <c r="Q31">
        <f>M32-M27</f>
        <v>1.2124142857142877</v>
      </c>
      <c r="S31">
        <v>4.5</v>
      </c>
      <c r="T31">
        <f>P31/L27*100</f>
        <v>-17.196943344143083</v>
      </c>
      <c r="U31">
        <f>Q31/M27*100</f>
        <v>19.16077221960083</v>
      </c>
    </row>
    <row r="32" spans="11:39" x14ac:dyDescent="0.25">
      <c r="K32">
        <v>4.5</v>
      </c>
      <c r="L32">
        <f t="shared" si="4"/>
        <v>7.3791600000000006</v>
      </c>
      <c r="M32">
        <f t="shared" si="4"/>
        <v>7.5400000000000009</v>
      </c>
      <c r="P32">
        <f>L33-L27</f>
        <v>-1.794433333333334</v>
      </c>
      <c r="Q32">
        <f>M33-M27</f>
        <v>1.0802809523809529</v>
      </c>
      <c r="S32">
        <v>5.5</v>
      </c>
      <c r="T32">
        <f>P32/L27*100</f>
        <v>-20.135701755370288</v>
      </c>
      <c r="U32">
        <f>Q32/M27*100</f>
        <v>17.072561339501348</v>
      </c>
    </row>
    <row r="33" spans="1:13" x14ac:dyDescent="0.25">
      <c r="K33">
        <v>5.5</v>
      </c>
      <c r="L33">
        <f t="shared" si="4"/>
        <v>7.1172666666666657</v>
      </c>
      <c r="M33">
        <f t="shared" si="4"/>
        <v>7.4078666666666662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10.3751</v>
      </c>
      <c r="C42">
        <f>C5</f>
        <v>6.9557000000000002</v>
      </c>
    </row>
    <row r="43" spans="1:13" x14ac:dyDescent="0.25">
      <c r="A43" s="1">
        <v>2</v>
      </c>
      <c r="B43">
        <f>F5</f>
        <v>0</v>
      </c>
      <c r="C43">
        <f>G5</f>
        <v>0</v>
      </c>
    </row>
    <row r="44" spans="1:13" x14ac:dyDescent="0.25">
      <c r="A44" s="1">
        <v>3</v>
      </c>
      <c r="B44">
        <f>J5</f>
        <v>6.3715999999999999</v>
      </c>
      <c r="C44">
        <f>K5</f>
        <v>7.1997</v>
      </c>
    </row>
    <row r="45" spans="1:13" x14ac:dyDescent="0.25">
      <c r="A45" s="1">
        <v>4</v>
      </c>
      <c r="B45">
        <f>N5</f>
        <v>8.8284000000000002</v>
      </c>
      <c r="C45">
        <f>O5</f>
        <v>4.7789000000000001</v>
      </c>
    </row>
    <row r="46" spans="1:13" x14ac:dyDescent="0.25">
      <c r="A46" s="1">
        <v>5</v>
      </c>
      <c r="B46">
        <f>R5</f>
        <v>8.3920999999999992</v>
      </c>
      <c r="C46">
        <f>S5</f>
        <v>5.4824000000000002</v>
      </c>
    </row>
    <row r="47" spans="1:13" x14ac:dyDescent="0.25">
      <c r="A47" s="1">
        <v>6</v>
      </c>
      <c r="B47">
        <f>V5</f>
        <v>8.3842999999999996</v>
      </c>
      <c r="C47">
        <f>W5</f>
        <v>5.5016999999999996</v>
      </c>
    </row>
    <row r="48" spans="1:13" x14ac:dyDescent="0.25">
      <c r="A48" s="1">
        <v>7</v>
      </c>
      <c r="B48">
        <f>Z5</f>
        <v>10.4663</v>
      </c>
      <c r="C48">
        <f>AA5</f>
        <v>8.9301999999999992</v>
      </c>
    </row>
    <row r="49" spans="1:3" x14ac:dyDescent="0.25">
      <c r="A49" s="1">
        <v>8</v>
      </c>
      <c r="B49">
        <f>AD5</f>
        <v>9.5640999999999998</v>
      </c>
      <c r="C49">
        <f>AE5</f>
        <v>5.4444999999999997</v>
      </c>
    </row>
    <row r="51" spans="1:3" x14ac:dyDescent="0.25">
      <c r="A51" t="s">
        <v>28</v>
      </c>
      <c r="B51">
        <f>AVERAGE(B42:B49)</f>
        <v>7.7977375000000002</v>
      </c>
      <c r="C51">
        <f>AVERAGE(C42:C49)</f>
        <v>5.5366374999999994</v>
      </c>
    </row>
    <row r="52" spans="1:3" x14ac:dyDescent="0.25">
      <c r="A52" t="s">
        <v>15</v>
      </c>
      <c r="B52">
        <f>_xlfn.STDEV.P(B42:B49)</f>
        <v>3.1914382646925441</v>
      </c>
      <c r="C52">
        <f>_xlfn.STDEV.P(C42:C49)</f>
        <v>2.4376462591696426</v>
      </c>
    </row>
    <row r="53" spans="1:3" x14ac:dyDescent="0.25">
      <c r="A53" t="s">
        <v>29</v>
      </c>
      <c r="B53">
        <f>1.5*B52</f>
        <v>4.7871573970388166</v>
      </c>
      <c r="C53">
        <f>1.5*C52</f>
        <v>3.6564693887544637</v>
      </c>
    </row>
    <row r="54" spans="1:3" x14ac:dyDescent="0.25">
      <c r="A54" t="s">
        <v>16</v>
      </c>
      <c r="B54">
        <f>2*B52</f>
        <v>6.3828765293850882</v>
      </c>
      <c r="C54">
        <f>2*C52</f>
        <v>4.8752925183392852</v>
      </c>
    </row>
    <row r="55" spans="1:3" x14ac:dyDescent="0.25">
      <c r="A55" t="s">
        <v>30</v>
      </c>
      <c r="B55">
        <f>B51+B53</f>
        <v>12.584894897038817</v>
      </c>
      <c r="C55">
        <f>C51+C53</f>
        <v>9.193106888754464</v>
      </c>
    </row>
    <row r="56" spans="1:3" x14ac:dyDescent="0.25">
      <c r="A56" t="s">
        <v>17</v>
      </c>
      <c r="B56">
        <f>B51+B54</f>
        <v>14.180614029385088</v>
      </c>
      <c r="C56">
        <f>C51+C54</f>
        <v>10.411930018339284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2015-05-18T02:14:49Z</dcterms:created>
  <dcterms:modified xsi:type="dcterms:W3CDTF">2015-08-10T01:41:16Z</dcterms:modified>
</cp:coreProperties>
</file>