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C51" i="1" s="1"/>
  <c r="B46" i="1"/>
  <c r="B51" i="1" s="1"/>
  <c r="C45" i="1"/>
  <c r="B45" i="1"/>
  <c r="C44" i="1"/>
  <c r="B44" i="1"/>
  <c r="C43" i="1"/>
  <c r="B43" i="1"/>
  <c r="C42" i="1"/>
  <c r="B42" i="1"/>
  <c r="Z27" i="1"/>
  <c r="Q28" i="1"/>
  <c r="U28" i="1" s="1"/>
  <c r="AI27" i="1" s="1"/>
  <c r="P32" i="1"/>
  <c r="T32" i="1" s="1"/>
  <c r="AG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Y27" i="1" s="1"/>
  <c r="F13" i="1"/>
  <c r="G13" i="1"/>
  <c r="J13" i="1"/>
  <c r="K13" i="1"/>
  <c r="N13" i="1"/>
  <c r="O13" i="1"/>
  <c r="R13" i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J15" i="1" s="1"/>
  <c r="K14" i="1"/>
  <c r="K15" i="1" s="1"/>
  <c r="N14" i="1"/>
  <c r="N15" i="1" s="1"/>
  <c r="N16" i="1" s="1"/>
  <c r="O14" i="1"/>
  <c r="O15" i="1" s="1"/>
  <c r="R14" i="1"/>
  <c r="R15" i="1" s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W15" i="1"/>
  <c r="Z15" i="1"/>
  <c r="AE15" i="1"/>
  <c r="C16" i="1"/>
  <c r="B16" i="1"/>
  <c r="C15" i="1"/>
  <c r="B15" i="1"/>
  <c r="C14" i="1"/>
  <c r="B14" i="1"/>
  <c r="C13" i="1"/>
  <c r="B13" i="1"/>
  <c r="O16" i="1" l="1"/>
  <c r="G16" i="1"/>
  <c r="C52" i="1"/>
  <c r="B52" i="1"/>
  <c r="R16" i="1"/>
  <c r="B54" i="1"/>
  <c r="B56" i="1" s="1"/>
  <c r="B53" i="1"/>
  <c r="B55" i="1" s="1"/>
  <c r="J16" i="1"/>
  <c r="K16" i="1"/>
  <c r="C53" i="1" l="1"/>
  <c r="C55" i="1" s="1"/>
  <c r="C54" i="1"/>
  <c r="C56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<sst xmlns="http://schemas.openxmlformats.org/spreadsheetml/2006/main" count="86" uniqueCount="31">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</sst>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N10" sqref="N10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12.2506</v>
      </c>
      <c r="C5">
        <v>4.8262</v>
      </c>
      <c r="E5">
        <v>929</v>
      </c>
      <c r="F5">
        <v>13.321400000000001</v>
      </c>
      <c r="G5">
        <v>5.9433999999999996</v>
      </c>
      <c r="I5">
        <v>929</v>
      </c>
      <c r="M5">
        <v>929</v>
      </c>
      <c r="N5">
        <v>12.8675</v>
      </c>
      <c r="O5">
        <v>4.75</v>
      </c>
      <c r="Q5">
        <v>929</v>
      </c>
      <c r="U5">
        <v>929</v>
      </c>
      <c r="V5">
        <v>17.368500000000001</v>
      </c>
      <c r="W5">
        <v>6.5408999999999997</v>
      </c>
      <c r="Y5">
        <v>929</v>
      </c>
      <c r="Z5">
        <v>14.3866</v>
      </c>
      <c r="AA5">
        <v>5.3864000000000001</v>
      </c>
      <c r="AC5">
        <v>929</v>
      </c>
      <c r="AD5">
        <v>15.2477</v>
      </c>
      <c r="AE5">
        <v>7.9991000000000003</v>
      </c>
    </row>
    <row r="6" spans="1:31" x14ac:dyDescent="0.25">
      <c r="A6">
        <v>0.5</v>
      </c>
      <c r="B6">
        <v>14.8956</v>
      </c>
      <c r="C6">
        <v>8.5219000000000005</v>
      </c>
      <c r="E6">
        <v>0.5</v>
      </c>
      <c r="F6">
        <v>15.5985</v>
      </c>
      <c r="G6">
        <v>8.1737000000000002</v>
      </c>
      <c r="I6">
        <v>0.5</v>
      </c>
      <c r="M6">
        <v>0.5</v>
      </c>
      <c r="N6">
        <v>15.4191</v>
      </c>
      <c r="O6">
        <v>4.22</v>
      </c>
      <c r="Q6">
        <v>0.5</v>
      </c>
      <c r="U6">
        <v>0.5</v>
      </c>
      <c r="V6">
        <v>17.7729</v>
      </c>
      <c r="W6">
        <v>6.6595000000000004</v>
      </c>
      <c r="Y6">
        <v>0.5</v>
      </c>
      <c r="Z6">
        <v>16.2148</v>
      </c>
      <c r="AA6">
        <v>10.8607</v>
      </c>
      <c r="AC6">
        <v>0.5</v>
      </c>
      <c r="AD6">
        <v>16.162400000000002</v>
      </c>
      <c r="AE6">
        <v>5.5457000000000001</v>
      </c>
    </row>
    <row r="7" spans="1:31" x14ac:dyDescent="0.25">
      <c r="A7">
        <v>1.5</v>
      </c>
      <c r="B7">
        <v>13.7201</v>
      </c>
      <c r="C7">
        <v>6.9108000000000001</v>
      </c>
      <c r="E7">
        <v>1.5</v>
      </c>
      <c r="F7">
        <v>14.087899999999999</v>
      </c>
      <c r="G7">
        <v>6.4401999999999999</v>
      </c>
      <c r="I7">
        <v>1.5</v>
      </c>
      <c r="M7">
        <v>1.5</v>
      </c>
      <c r="N7">
        <v>15.597799999999999</v>
      </c>
      <c r="O7">
        <v>9.1967999999999996</v>
      </c>
      <c r="Q7">
        <v>1.5</v>
      </c>
      <c r="U7">
        <v>1.5</v>
      </c>
      <c r="V7">
        <v>16.135100000000001</v>
      </c>
      <c r="W7">
        <v>10.8193</v>
      </c>
      <c r="Y7">
        <v>1.5</v>
      </c>
      <c r="Z7">
        <v>14.5709</v>
      </c>
      <c r="AA7">
        <v>15.9557</v>
      </c>
      <c r="AC7">
        <v>1.5</v>
      </c>
      <c r="AD7">
        <v>15.541399999999999</v>
      </c>
      <c r="AE7">
        <v>4.7914000000000003</v>
      </c>
    </row>
    <row r="8" spans="1:31" x14ac:dyDescent="0.25">
      <c r="A8">
        <v>2.5</v>
      </c>
      <c r="B8">
        <v>14.7906</v>
      </c>
      <c r="C8">
        <v>8.2186000000000003</v>
      </c>
      <c r="E8">
        <v>2.5</v>
      </c>
      <c r="F8">
        <v>14.2401</v>
      </c>
      <c r="G8">
        <v>6.2172999999999998</v>
      </c>
      <c r="I8">
        <v>2.5</v>
      </c>
      <c r="M8">
        <v>2.5</v>
      </c>
      <c r="N8">
        <v>15.6708</v>
      </c>
      <c r="O8">
        <v>13.6334</v>
      </c>
      <c r="Q8">
        <v>2.5</v>
      </c>
      <c r="U8">
        <v>2.5</v>
      </c>
      <c r="V8">
        <v>15.334099999999999</v>
      </c>
      <c r="W8">
        <v>8.5691000000000006</v>
      </c>
      <c r="Y8">
        <v>2.5</v>
      </c>
      <c r="Z8">
        <v>20.1495</v>
      </c>
      <c r="AA8">
        <v>15.906000000000001</v>
      </c>
      <c r="AC8">
        <v>2.5</v>
      </c>
      <c r="AD8">
        <v>14.4998</v>
      </c>
      <c r="AE8">
        <v>8.1897000000000002</v>
      </c>
    </row>
    <row r="9" spans="1:31" x14ac:dyDescent="0.25">
      <c r="A9">
        <v>3.5</v>
      </c>
      <c r="B9">
        <v>11.7498</v>
      </c>
      <c r="C9">
        <v>4.8327</v>
      </c>
      <c r="E9">
        <v>3.5</v>
      </c>
      <c r="F9">
        <v>15.656599999999999</v>
      </c>
      <c r="G9">
        <v>14.3985</v>
      </c>
      <c r="I9">
        <v>3.5</v>
      </c>
      <c r="M9">
        <v>3.5</v>
      </c>
      <c r="N9">
        <v>15.2111</v>
      </c>
      <c r="O9">
        <v>10.4087</v>
      </c>
      <c r="Q9">
        <v>3.5</v>
      </c>
      <c r="U9">
        <v>3.5</v>
      </c>
      <c r="V9">
        <v>13.2454</v>
      </c>
      <c r="W9">
        <v>9.0556000000000001</v>
      </c>
      <c r="Y9">
        <v>3.5</v>
      </c>
      <c r="Z9">
        <v>19.705100000000002</v>
      </c>
      <c r="AA9">
        <v>6.0909000000000004</v>
      </c>
      <c r="AC9">
        <v>3.5</v>
      </c>
      <c r="AD9">
        <v>14.5435</v>
      </c>
      <c r="AE9">
        <v>21.6342</v>
      </c>
    </row>
    <row r="10" spans="1:31" x14ac:dyDescent="0.25">
      <c r="A10">
        <v>4.5</v>
      </c>
      <c r="B10">
        <v>13.5677</v>
      </c>
      <c r="C10">
        <v>12.3422</v>
      </c>
      <c r="E10">
        <v>4.5</v>
      </c>
      <c r="I10">
        <v>4.5</v>
      </c>
      <c r="M10">
        <v>4.5</v>
      </c>
      <c r="Q10">
        <v>4.5</v>
      </c>
      <c r="U10">
        <v>4.5</v>
      </c>
      <c r="V10">
        <v>15.2593</v>
      </c>
      <c r="W10">
        <v>16.457599999999999</v>
      </c>
      <c r="Y10">
        <v>4.5</v>
      </c>
      <c r="Z10">
        <v>13.121600000000001</v>
      </c>
      <c r="AA10">
        <v>8.8635999999999999</v>
      </c>
      <c r="AC10">
        <v>4.5</v>
      </c>
      <c r="AD10">
        <v>23.111999999999998</v>
      </c>
      <c r="AE10">
        <v>8.6716999999999995</v>
      </c>
    </row>
    <row r="11" spans="1:31" x14ac:dyDescent="0.25">
      <c r="A11">
        <v>5.5</v>
      </c>
      <c r="B11">
        <v>6.7675000000000001</v>
      </c>
      <c r="C11">
        <v>10.046099999999999</v>
      </c>
      <c r="E11">
        <v>5.5</v>
      </c>
      <c r="I11">
        <v>5.5</v>
      </c>
      <c r="M11">
        <v>5.5</v>
      </c>
      <c r="Q11">
        <v>5.5</v>
      </c>
      <c r="U11">
        <v>5.5</v>
      </c>
      <c r="V11">
        <v>17.912500000000001</v>
      </c>
      <c r="W11">
        <v>24.728400000000001</v>
      </c>
      <c r="Y11">
        <v>5.5</v>
      </c>
      <c r="Z11">
        <v>14.705500000000001</v>
      </c>
      <c r="AA11">
        <v>8.9327000000000005</v>
      </c>
      <c r="AC11">
        <v>5.5</v>
      </c>
      <c r="AD11">
        <v>32.188800000000001</v>
      </c>
      <c r="AE11">
        <v>22.687999999999999</v>
      </c>
    </row>
    <row r="13" spans="1:31" x14ac:dyDescent="0.25">
      <c r="A13" t="s">
        <v>14</v>
      </c>
      <c r="B13">
        <f>AVERAGE(B6:B11)</f>
        <v>12.581883333333332</v>
      </c>
      <c r="C13">
        <f>AVERAGE(C6:C11)</f>
        <v>8.4787166666666653</v>
      </c>
      <c r="E13" t="s">
        <v>14</v>
      </c>
      <c r="F13">
        <f t="shared" ref="F13:AE13" si="0">AVERAGE(F6:F11)</f>
        <v>14.895774999999999</v>
      </c>
      <c r="G13">
        <f t="shared" si="0"/>
        <v>8.8074250000000003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15.4747</v>
      </c>
      <c r="O13">
        <f t="shared" si="0"/>
        <v>9.364725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15.943216666666666</v>
      </c>
      <c r="W13">
        <f t="shared" si="0"/>
        <v>12.714916666666667</v>
      </c>
      <c r="Y13" t="s">
        <v>14</v>
      </c>
      <c r="Z13">
        <f t="shared" si="0"/>
        <v>16.411233333333332</v>
      </c>
      <c r="AA13">
        <f t="shared" si="0"/>
        <v>11.101599999999999</v>
      </c>
      <c r="AC13" t="s">
        <v>14</v>
      </c>
      <c r="AD13">
        <f t="shared" si="0"/>
        <v>19.341316666666668</v>
      </c>
      <c r="AE13">
        <f t="shared" si="0"/>
        <v>11.920116666666667</v>
      </c>
    </row>
    <row r="14" spans="1:31" x14ac:dyDescent="0.25">
      <c r="A14" t="s">
        <v>15</v>
      </c>
      <c r="B14">
        <f>_xlfn.STDEV.P(B6:B11)</f>
        <v>2.7987646688117467</v>
      </c>
      <c r="C14">
        <f>_xlfn.STDEV.P(C6:C11)</f>
        <v>2.352463944758536</v>
      </c>
      <c r="E14" t="s">
        <v>15</v>
      </c>
      <c r="F14">
        <f t="shared" ref="F14:AE14" si="1">_xlfn.STDEV.P(F6:F11)</f>
        <v>0.73403828706342</v>
      </c>
      <c r="G14">
        <f t="shared" si="1"/>
        <v>3.3156533574659131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0.17761273884493742</v>
      </c>
      <c r="O14">
        <f t="shared" si="1"/>
        <v>3.3840753606967739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1.6010213952522796</v>
      </c>
      <c r="W14">
        <f t="shared" si="1"/>
        <v>6.1802277221843154</v>
      </c>
      <c r="Y14" t="s">
        <v>15</v>
      </c>
      <c r="Z14">
        <f t="shared" si="1"/>
        <v>2.6451471853608179</v>
      </c>
      <c r="AA14">
        <f t="shared" si="1"/>
        <v>3.6860653068911673</v>
      </c>
      <c r="AC14" t="s">
        <v>15</v>
      </c>
      <c r="AD14">
        <f t="shared" si="1"/>
        <v>6.4585871397225025</v>
      </c>
      <c r="AE14">
        <f t="shared" si="1"/>
        <v>7.3737228836404061</v>
      </c>
    </row>
    <row r="15" spans="1:31" x14ac:dyDescent="0.25">
      <c r="A15" t="s">
        <v>16</v>
      </c>
      <c r="B15">
        <f>B14*2</f>
        <v>5.5975293376234934</v>
      </c>
      <c r="C15">
        <f>C14*2</f>
        <v>4.7049278895170721</v>
      </c>
      <c r="E15" t="s">
        <v>16</v>
      </c>
      <c r="F15">
        <f t="shared" ref="F15:AE15" si="2">F14*2</f>
        <v>1.46807657412684</v>
      </c>
      <c r="G15">
        <f t="shared" si="2"/>
        <v>6.6313067149318261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0.35522547768987484</v>
      </c>
      <c r="O15">
        <f t="shared" si="2"/>
        <v>6.7681507213935479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3.2020427905045592</v>
      </c>
      <c r="W15">
        <f t="shared" si="2"/>
        <v>12.360455444368631</v>
      </c>
      <c r="Y15" t="s">
        <v>16</v>
      </c>
      <c r="Z15">
        <f t="shared" si="2"/>
        <v>5.2902943707216359</v>
      </c>
      <c r="AA15">
        <f t="shared" si="2"/>
        <v>7.3721306137823346</v>
      </c>
      <c r="AC15" t="s">
        <v>16</v>
      </c>
      <c r="AD15">
        <f t="shared" si="2"/>
        <v>12.917174279445005</v>
      </c>
      <c r="AE15">
        <f t="shared" si="2"/>
        <v>14.747445767280812</v>
      </c>
    </row>
    <row r="16" spans="1:31" x14ac:dyDescent="0.25">
      <c r="A16" t="s">
        <v>17</v>
      </c>
      <c r="B16">
        <f>B13+B15</f>
        <v>18.179412670956825</v>
      </c>
      <c r="C16">
        <f>C13+C15</f>
        <v>13.183644556183737</v>
      </c>
      <c r="E16" t="s">
        <v>17</v>
      </c>
      <c r="F16">
        <f t="shared" ref="F16:AE16" si="3">F13+F15</f>
        <v>16.363851574126837</v>
      </c>
      <c r="G16">
        <f t="shared" si="3"/>
        <v>15.438731714931826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15.829925477689875</v>
      </c>
      <c r="O16">
        <f t="shared" si="3"/>
        <v>16.132875721393546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19.145259457171225</v>
      </c>
      <c r="W16">
        <f t="shared" si="3"/>
        <v>25.0753721110353</v>
      </c>
      <c r="Y16" t="s">
        <v>17</v>
      </c>
      <c r="Z16">
        <f t="shared" si="3"/>
        <v>21.701527704054968</v>
      </c>
      <c r="AA16">
        <f t="shared" si="3"/>
        <v>18.473730613782333</v>
      </c>
      <c r="AC16" t="s">
        <v>17</v>
      </c>
      <c r="AD16">
        <f t="shared" si="3"/>
        <v>32.258490946111671</v>
      </c>
      <c r="AE16">
        <f t="shared" si="3"/>
        <v>26.667562433947481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14.240383333333334</v>
      </c>
      <c r="M27">
        <f t="shared" si="4"/>
        <v>5.9076666666666666</v>
      </c>
      <c r="P27">
        <f>L28-L27</f>
        <v>1.7701666666666682</v>
      </c>
      <c r="Q27">
        <f>M28-M27</f>
        <v>1.4225833333333329</v>
      </c>
      <c r="S27">
        <v>0.5</v>
      </c>
      <c r="T27">
        <f>P27/L27*100</f>
        <v>12.430611067351895</v>
      </c>
      <c r="U27">
        <f>Q27/M27*100</f>
        <v>24.080291147096986</v>
      </c>
      <c r="Y27">
        <f>L27</f>
        <v>14.240383333333334</v>
      </c>
      <c r="Z27">
        <f>M27</f>
        <v>5.9076666666666666</v>
      </c>
      <c r="AB27">
        <f>T27</f>
        <v>12.430611067351895</v>
      </c>
      <c r="AC27">
        <f>T28</f>
        <v>4.9283551589786265</v>
      </c>
      <c r="AD27">
        <f>T29</f>
        <v>10.81735861511218</v>
      </c>
      <c r="AE27">
        <f>T30</f>
        <v>5.4647405324996976</v>
      </c>
      <c r="AF27">
        <f>T31</f>
        <v>14.218484287056866</v>
      </c>
      <c r="AG27">
        <f>T32</f>
        <v>25.653745276051776</v>
      </c>
      <c r="AH27">
        <f>U27</f>
        <v>24.080291147096986</v>
      </c>
      <c r="AI27">
        <f>U28</f>
        <v>52.666591434858681</v>
      </c>
      <c r="AJ27">
        <f>U29</f>
        <v>71.342605653670361</v>
      </c>
      <c r="AK27">
        <f>U30</f>
        <v>87.385318512667183</v>
      </c>
      <c r="AL27">
        <f>U31</f>
        <v>96.080375782880992</v>
      </c>
      <c r="AM27">
        <f>U32</f>
        <v>180.9704903233087</v>
      </c>
    </row>
    <row r="28" spans="11:39" x14ac:dyDescent="0.25">
      <c r="K28">
        <v>0.5</v>
      </c>
      <c r="L28">
        <f t="shared" si="4"/>
        <v>16.010550000000002</v>
      </c>
      <c r="M28">
        <f t="shared" si="4"/>
        <v>7.3302499999999995</v>
      </c>
      <c r="P28">
        <f>L29-L27</f>
        <v>0.70181666666666587</v>
      </c>
      <c r="Q28">
        <f>M29-M27</f>
        <v>3.1113666666666679</v>
      </c>
      <c r="S28">
        <v>1.5</v>
      </c>
      <c r="T28">
        <f>P28/L27*100</f>
        <v>4.9283551589786265</v>
      </c>
      <c r="U28">
        <f>Q28/M27*100</f>
        <v>52.666591434858681</v>
      </c>
    </row>
    <row r="29" spans="11:39" x14ac:dyDescent="0.25">
      <c r="K29">
        <v>1.5</v>
      </c>
      <c r="L29">
        <f t="shared" si="4"/>
        <v>14.9422</v>
      </c>
      <c r="M29">
        <f t="shared" si="4"/>
        <v>9.0190333333333346</v>
      </c>
      <c r="P29">
        <f>L30-L27</f>
        <v>1.5404333333333327</v>
      </c>
      <c r="Q29">
        <f>M30-M27</f>
        <v>4.2146833333333324</v>
      </c>
      <c r="S29">
        <v>2.5</v>
      </c>
      <c r="T29">
        <f>P29/L27*100</f>
        <v>10.81735861511218</v>
      </c>
      <c r="U29">
        <f>Q29/M27*100</f>
        <v>71.342605653670361</v>
      </c>
    </row>
    <row r="30" spans="11:39" x14ac:dyDescent="0.25">
      <c r="K30">
        <v>2.5</v>
      </c>
      <c r="L30">
        <f t="shared" si="4"/>
        <v>15.780816666666666</v>
      </c>
      <c r="M30">
        <f t="shared" si="4"/>
        <v>10.122349999999999</v>
      </c>
      <c r="P30">
        <f>L31-L27</f>
        <v>0.77819999999999823</v>
      </c>
      <c r="Q30">
        <f>M31-M27</f>
        <v>5.1624333333333352</v>
      </c>
      <c r="S30">
        <v>3.5</v>
      </c>
      <c r="T30">
        <f>P30/L27*100</f>
        <v>5.4647405324996976</v>
      </c>
      <c r="U30">
        <f>Q30/M27*100</f>
        <v>87.385318512667183</v>
      </c>
    </row>
    <row r="31" spans="11:39" x14ac:dyDescent="0.25">
      <c r="K31">
        <v>3.5</v>
      </c>
      <c r="L31">
        <f t="shared" si="4"/>
        <v>15.018583333333332</v>
      </c>
      <c r="M31">
        <f t="shared" si="4"/>
        <v>11.070100000000002</v>
      </c>
      <c r="P31">
        <f>L32-L27</f>
        <v>2.0247666666666646</v>
      </c>
      <c r="Q31">
        <f>M32-M27</f>
        <v>5.6761083333333326</v>
      </c>
      <c r="S31">
        <v>4.5</v>
      </c>
      <c r="T31">
        <f>P31/L27*100</f>
        <v>14.218484287056866</v>
      </c>
      <c r="U31">
        <f>Q31/M27*100</f>
        <v>96.080375782880992</v>
      </c>
    </row>
    <row r="32" spans="11:39" x14ac:dyDescent="0.25">
      <c r="K32">
        <v>4.5</v>
      </c>
      <c r="L32">
        <f t="shared" si="4"/>
        <v>16.265149999999998</v>
      </c>
      <c r="M32">
        <f t="shared" si="4"/>
        <v>11.583774999999999</v>
      </c>
      <c r="P32">
        <f>L33-L27</f>
        <v>3.6531916666666646</v>
      </c>
      <c r="Q32">
        <f>M33-M27</f>
        <v>10.691133333333333</v>
      </c>
      <c r="S32">
        <v>5.5</v>
      </c>
      <c r="T32">
        <f>P32/L27*100</f>
        <v>25.653745276051776</v>
      </c>
      <c r="U32">
        <f>Q32/M27*100</f>
        <v>180.9704903233087</v>
      </c>
    </row>
    <row r="33" spans="1:13" x14ac:dyDescent="0.25">
      <c r="K33">
        <v>5.5</v>
      </c>
      <c r="L33">
        <f t="shared" si="4"/>
        <v>17.893574999999998</v>
      </c>
      <c r="M33">
        <f t="shared" si="4"/>
        <v>16.598800000000001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12.2506</v>
      </c>
      <c r="C42">
        <f>C5</f>
        <v>4.8262</v>
      </c>
    </row>
    <row r="43" spans="1:13" x14ac:dyDescent="0.25">
      <c r="A43" s="1">
        <v>2</v>
      </c>
      <c r="B43">
        <f>F5</f>
        <v>13.321400000000001</v>
      </c>
      <c r="C43">
        <f>G5</f>
        <v>5.9433999999999996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12.8675</v>
      </c>
      <c r="C45">
        <f>O5</f>
        <v>4.75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17.368500000000001</v>
      </c>
      <c r="C47">
        <f>W5</f>
        <v>6.5408999999999997</v>
      </c>
    </row>
    <row r="48" spans="1:13" x14ac:dyDescent="0.25">
      <c r="A48" s="1">
        <v>7</v>
      </c>
      <c r="B48">
        <f>Z5</f>
        <v>14.3866</v>
      </c>
      <c r="C48">
        <f>AA5</f>
        <v>5.3864000000000001</v>
      </c>
    </row>
    <row r="49" spans="1:3" x14ac:dyDescent="0.25">
      <c r="A49" s="1">
        <v>8</v>
      </c>
      <c r="B49">
        <f>AD5</f>
        <v>15.2477</v>
      </c>
      <c r="C49">
        <f>AE5</f>
        <v>7.9991000000000003</v>
      </c>
    </row>
    <row r="51" spans="1:3" x14ac:dyDescent="0.25">
      <c r="A51" t="s">
        <v>28</v>
      </c>
      <c r="B51">
        <f>AVERAGE(B42:B49)</f>
        <v>10.6802875</v>
      </c>
      <c r="C51">
        <f>AVERAGE(C42:C49)</f>
        <v>4.4307499999999997</v>
      </c>
    </row>
    <row r="52" spans="1:3" x14ac:dyDescent="0.25">
      <c r="A52" t="s">
        <v>15</v>
      </c>
      <c r="B52">
        <f>_xlfn.STDEV.P(B42:B49)</f>
        <v>6.3412590726206526</v>
      </c>
      <c r="C52">
        <f>_xlfn.STDEV.P(C42:C49)</f>
        <v>2.736526632430242</v>
      </c>
    </row>
    <row r="53" spans="1:3" x14ac:dyDescent="0.25">
      <c r="A53" t="s">
        <v>29</v>
      </c>
      <c r="B53">
        <f>1.5*B52</f>
        <v>9.5118886089309793</v>
      </c>
      <c r="C53">
        <f>1.5*C52</f>
        <v>4.1047899486453634</v>
      </c>
    </row>
    <row r="54" spans="1:3" x14ac:dyDescent="0.25">
      <c r="A54" t="s">
        <v>16</v>
      </c>
      <c r="B54">
        <f>2*B52</f>
        <v>12.682518145241305</v>
      </c>
      <c r="C54">
        <f>2*C52</f>
        <v>5.4730532648604839</v>
      </c>
    </row>
    <row r="55" spans="1:3" x14ac:dyDescent="0.25">
      <c r="A55" t="s">
        <v>30</v>
      </c>
      <c r="B55">
        <f>B51+B53</f>
        <v>20.19217610893098</v>
      </c>
      <c r="C55">
        <f>C51+C53</f>
        <v>8.5355399486453631</v>
      </c>
    </row>
    <row r="56" spans="1:3" x14ac:dyDescent="0.25">
      <c r="A56" t="s">
        <v>17</v>
      </c>
      <c r="B56">
        <f>B51+B54</f>
        <v>23.362805645241306</v>
      </c>
      <c r="C56">
        <f>C51+C54</f>
        <v>9.9038032648604837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2015-05-18T02:15:32Z</dcterms:created>
  <dcterms:modified xsi:type="dcterms:W3CDTF">2015-08-10T01:48:11Z</dcterms:modified>
</cp:coreProperties>
</file>