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Z27" i="1"/>
  <c r="Y27" i="1"/>
  <c r="Q30" i="1"/>
  <c r="U30" i="1" s="1"/>
  <c r="AK27" i="1" s="1"/>
  <c r="Q29" i="1"/>
  <c r="U29" i="1" s="1"/>
  <c r="AJ27" i="1" s="1"/>
  <c r="P28" i="1"/>
  <c r="T28" i="1" s="1"/>
  <c r="AC27" i="1" s="1"/>
  <c r="P27" i="1"/>
  <c r="T27" i="1" s="1"/>
  <c r="AB27" i="1" s="1"/>
  <c r="M33" i="1"/>
  <c r="M32" i="1"/>
  <c r="Q31" i="1" s="1"/>
  <c r="U31" i="1" s="1"/>
  <c r="AL27" i="1" s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Q32" i="1" s="1"/>
  <c r="U32" i="1" s="1"/>
  <c r="AM27" i="1" s="1"/>
  <c r="L27" i="1"/>
  <c r="P29" i="1" s="1"/>
  <c r="T29" i="1" s="1"/>
  <c r="AD27" i="1" s="1"/>
  <c r="F13" i="1"/>
  <c r="G13" i="1"/>
  <c r="J13" i="1"/>
  <c r="J16" i="1" s="1"/>
  <c r="K13" i="1"/>
  <c r="K16" i="1" s="1"/>
  <c r="N13" i="1"/>
  <c r="O13" i="1"/>
  <c r="R13" i="1"/>
  <c r="R16" i="1" s="1"/>
  <c r="S13" i="1"/>
  <c r="V13" i="1"/>
  <c r="W13" i="1"/>
  <c r="Z13" i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O14" i="1"/>
  <c r="O15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Z16" i="1" l="1"/>
  <c r="S16" i="1"/>
  <c r="B55" i="1"/>
  <c r="B56" i="1"/>
  <c r="C56" i="1"/>
  <c r="B53" i="1"/>
  <c r="C53" i="1"/>
  <c r="C55" i="1" s="1"/>
  <c r="O16" i="1"/>
  <c r="N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<sst xmlns="http://schemas.openxmlformats.org/spreadsheetml/2006/main" count="86" uniqueCount="31">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</sst>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6" sqref="Z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7.7466999999999997</v>
      </c>
      <c r="C5">
        <v>2.8395000000000001</v>
      </c>
      <c r="E5">
        <v>626</v>
      </c>
      <c r="F5">
        <v>7.7256</v>
      </c>
      <c r="G5">
        <v>3.4977</v>
      </c>
      <c r="I5">
        <v>626</v>
      </c>
      <c r="J5">
        <v>7.3334000000000001</v>
      </c>
      <c r="K5">
        <v>2.8754</v>
      </c>
      <c r="M5">
        <v>626</v>
      </c>
      <c r="Q5">
        <v>626</v>
      </c>
      <c r="R5">
        <v>7.3567999999999998</v>
      </c>
      <c r="S5">
        <v>3.1133999999999999</v>
      </c>
      <c r="U5">
        <v>626</v>
      </c>
      <c r="V5">
        <v>7.0845000000000002</v>
      </c>
      <c r="W5">
        <v>3.1015999999999999</v>
      </c>
      <c r="Y5">
        <v>626</v>
      </c>
      <c r="Z5">
        <v>7.4928999999999997</v>
      </c>
      <c r="AA5">
        <v>3.5204</v>
      </c>
      <c r="AC5">
        <v>626</v>
      </c>
      <c r="AD5">
        <v>6.1143000000000001</v>
      </c>
      <c r="AE5">
        <v>4.6132999999999997</v>
      </c>
    </row>
    <row r="6" spans="1:31" x14ac:dyDescent="0.25">
      <c r="A6">
        <v>0.5</v>
      </c>
      <c r="B6">
        <v>6.6208999999999998</v>
      </c>
      <c r="C6">
        <v>3.7862</v>
      </c>
      <c r="E6">
        <v>0.5</v>
      </c>
      <c r="F6">
        <v>9.4446999999999992</v>
      </c>
      <c r="G6">
        <v>3.4659</v>
      </c>
      <c r="I6">
        <v>0.5</v>
      </c>
      <c r="J6">
        <v>7.0396999999999998</v>
      </c>
      <c r="K6">
        <v>3.2250999999999999</v>
      </c>
      <c r="M6">
        <v>0.5</v>
      </c>
      <c r="Q6">
        <v>0.5</v>
      </c>
      <c r="R6">
        <v>6.4676</v>
      </c>
      <c r="S6">
        <v>2.9725000000000001</v>
      </c>
      <c r="U6">
        <v>0.5</v>
      </c>
      <c r="V6">
        <v>7.4908000000000001</v>
      </c>
      <c r="W6">
        <v>3.9765000000000001</v>
      </c>
      <c r="Y6">
        <v>0.5</v>
      </c>
      <c r="AA6">
        <v>4.6879999999999997</v>
      </c>
      <c r="AC6">
        <v>0.5</v>
      </c>
      <c r="AD6">
        <v>6.1010999999999997</v>
      </c>
      <c r="AE6">
        <v>4.2408000000000001</v>
      </c>
    </row>
    <row r="7" spans="1:31" x14ac:dyDescent="0.25">
      <c r="A7">
        <v>1.5</v>
      </c>
      <c r="B7">
        <v>7.2816000000000001</v>
      </c>
      <c r="C7">
        <v>5.4231999999999996</v>
      </c>
      <c r="E7">
        <v>1.5</v>
      </c>
      <c r="F7">
        <v>6.4314</v>
      </c>
      <c r="G7">
        <v>4.8136999999999999</v>
      </c>
      <c r="I7">
        <v>1.5</v>
      </c>
      <c r="J7">
        <v>6.0952999999999999</v>
      </c>
      <c r="K7">
        <v>3.5143</v>
      </c>
      <c r="M7">
        <v>1.5</v>
      </c>
      <c r="Q7">
        <v>1.5</v>
      </c>
      <c r="R7">
        <v>7.2880000000000003</v>
      </c>
      <c r="S7">
        <v>3.1101000000000001</v>
      </c>
      <c r="U7">
        <v>1.5</v>
      </c>
      <c r="V7">
        <v>7.0960000000000001</v>
      </c>
      <c r="W7">
        <v>3.7477</v>
      </c>
      <c r="Y7">
        <v>1.5</v>
      </c>
      <c r="Z7">
        <v>6.2582000000000004</v>
      </c>
      <c r="AA7">
        <v>3.5127000000000002</v>
      </c>
      <c r="AC7">
        <v>1.5</v>
      </c>
      <c r="AD7">
        <v>5.7278000000000002</v>
      </c>
      <c r="AE7">
        <v>3.7073</v>
      </c>
    </row>
    <row r="8" spans="1:31" x14ac:dyDescent="0.25">
      <c r="A8">
        <v>2.5</v>
      </c>
      <c r="B8">
        <v>7.1711</v>
      </c>
      <c r="C8">
        <v>15.4017</v>
      </c>
      <c r="E8">
        <v>2.5</v>
      </c>
      <c r="F8">
        <v>4.0368000000000004</v>
      </c>
      <c r="G8">
        <v>18.3446</v>
      </c>
      <c r="I8">
        <v>2.5</v>
      </c>
      <c r="J8">
        <v>4.1078000000000001</v>
      </c>
      <c r="K8">
        <v>4.9099000000000004</v>
      </c>
      <c r="M8">
        <v>2.5</v>
      </c>
      <c r="Q8">
        <v>2.5</v>
      </c>
      <c r="R8">
        <v>7.3654999999999999</v>
      </c>
      <c r="S8">
        <v>2.9807000000000001</v>
      </c>
      <c r="U8">
        <v>2.5</v>
      </c>
      <c r="V8">
        <v>5.4165999999999999</v>
      </c>
      <c r="W8">
        <v>3.7725</v>
      </c>
      <c r="Y8">
        <v>2.5</v>
      </c>
      <c r="Z8">
        <v>5.5053000000000001</v>
      </c>
      <c r="AA8">
        <v>3.5545</v>
      </c>
      <c r="AC8">
        <v>2.5</v>
      </c>
      <c r="AD8">
        <v>4.8289999999999997</v>
      </c>
      <c r="AE8">
        <v>4.1749000000000001</v>
      </c>
    </row>
    <row r="9" spans="1:31" x14ac:dyDescent="0.25">
      <c r="A9">
        <v>3.5</v>
      </c>
      <c r="B9">
        <v>6.7972999999999999</v>
      </c>
      <c r="C9">
        <v>5.1188000000000002</v>
      </c>
      <c r="E9">
        <v>3.5</v>
      </c>
      <c r="F9">
        <v>3.8805000000000001</v>
      </c>
      <c r="G9">
        <v>10.306699999999999</v>
      </c>
      <c r="I9">
        <v>3.5</v>
      </c>
      <c r="J9">
        <v>4.47</v>
      </c>
      <c r="K9">
        <v>3.0451999999999999</v>
      </c>
      <c r="M9">
        <v>3.5</v>
      </c>
      <c r="Q9">
        <v>3.5</v>
      </c>
      <c r="R9">
        <v>8.2226999999999997</v>
      </c>
      <c r="S9">
        <v>3.012</v>
      </c>
      <c r="U9">
        <v>3.5</v>
      </c>
      <c r="V9">
        <v>5.7279999999999998</v>
      </c>
      <c r="W9">
        <v>6.2290999999999999</v>
      </c>
      <c r="Y9">
        <v>3.5</v>
      </c>
      <c r="Z9">
        <v>4.8388</v>
      </c>
      <c r="AA9">
        <v>5.5006000000000004</v>
      </c>
      <c r="AC9">
        <v>3.5</v>
      </c>
      <c r="AD9">
        <v>4.7416</v>
      </c>
      <c r="AE9">
        <v>3.0880999999999998</v>
      </c>
    </row>
    <row r="10" spans="1:31" x14ac:dyDescent="0.25">
      <c r="A10">
        <v>4.5</v>
      </c>
      <c r="B10">
        <v>5.7785000000000002</v>
      </c>
      <c r="C10">
        <v>3.202</v>
      </c>
      <c r="E10">
        <v>4.5</v>
      </c>
      <c r="F10">
        <v>4.5778999999999996</v>
      </c>
      <c r="G10">
        <v>3.7422</v>
      </c>
      <c r="I10">
        <v>4.5</v>
      </c>
      <c r="J10">
        <v>4.8808999999999996</v>
      </c>
      <c r="K10">
        <v>3.2334000000000001</v>
      </c>
      <c r="M10">
        <v>4.5</v>
      </c>
      <c r="Q10">
        <v>4.5</v>
      </c>
      <c r="R10">
        <v>8.7573000000000008</v>
      </c>
      <c r="U10">
        <v>4.5</v>
      </c>
      <c r="V10">
        <v>6.1818999999999997</v>
      </c>
      <c r="W10">
        <v>8.7689000000000004</v>
      </c>
      <c r="Y10">
        <v>4.5</v>
      </c>
      <c r="Z10">
        <v>4.8532999999999999</v>
      </c>
      <c r="AA10">
        <v>4.4955999999999996</v>
      </c>
      <c r="AC10">
        <v>4.5</v>
      </c>
      <c r="AD10">
        <v>4.9015000000000004</v>
      </c>
      <c r="AE10">
        <v>3.3685999999999998</v>
      </c>
    </row>
    <row r="11" spans="1:31" x14ac:dyDescent="0.25">
      <c r="A11">
        <v>5.5</v>
      </c>
      <c r="B11">
        <v>5.7081999999999997</v>
      </c>
      <c r="C11">
        <v>3.5985999999999998</v>
      </c>
      <c r="E11">
        <v>5.5</v>
      </c>
      <c r="F11">
        <v>5.9359000000000002</v>
      </c>
      <c r="G11">
        <v>3.1053000000000002</v>
      </c>
      <c r="I11">
        <v>5.5</v>
      </c>
      <c r="J11">
        <v>4.9366000000000003</v>
      </c>
      <c r="K11">
        <v>3.0868000000000002</v>
      </c>
      <c r="M11">
        <v>5.5</v>
      </c>
      <c r="Q11">
        <v>5.5</v>
      </c>
      <c r="R11">
        <v>7.0471000000000004</v>
      </c>
      <c r="S11">
        <v>4.9482999999999997</v>
      </c>
      <c r="U11">
        <v>5.5</v>
      </c>
      <c r="V11">
        <v>6.5534999999999997</v>
      </c>
      <c r="W11">
        <v>4.3147000000000002</v>
      </c>
      <c r="Y11">
        <v>5.5</v>
      </c>
      <c r="Z11">
        <v>5.3863000000000003</v>
      </c>
      <c r="AA11">
        <v>5.9943</v>
      </c>
      <c r="AC11">
        <v>5.5</v>
      </c>
      <c r="AD11">
        <v>5.1750999999999996</v>
      </c>
      <c r="AE11">
        <v>3.4102999999999999</v>
      </c>
    </row>
    <row r="13" spans="1:31" x14ac:dyDescent="0.25">
      <c r="A13" t="s">
        <v>14</v>
      </c>
      <c r="B13">
        <f>AVERAGE(B6:B11)</f>
        <v>6.5595999999999997</v>
      </c>
      <c r="C13">
        <f>AVERAGE(C6:C11)</f>
        <v>6.0884166666666664</v>
      </c>
      <c r="E13" t="s">
        <v>14</v>
      </c>
      <c r="F13">
        <f t="shared" ref="F13:AE13" si="0">AVERAGE(F6:F11)</f>
        <v>5.7178666666666667</v>
      </c>
      <c r="G13">
        <f t="shared" si="0"/>
        <v>7.2963999999999993</v>
      </c>
      <c r="I13" t="s">
        <v>14</v>
      </c>
      <c r="J13">
        <f t="shared" si="0"/>
        <v>5.2550499999999998</v>
      </c>
      <c r="K13">
        <f t="shared" si="0"/>
        <v>3.5024500000000001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7.5247000000000002</v>
      </c>
      <c r="S13">
        <f t="shared" si="0"/>
        <v>3.4047200000000002</v>
      </c>
      <c r="U13" t="s">
        <v>14</v>
      </c>
      <c r="V13">
        <f t="shared" si="0"/>
        <v>6.4111333333333329</v>
      </c>
      <c r="W13">
        <f t="shared" si="0"/>
        <v>5.1349000000000009</v>
      </c>
      <c r="Y13" t="s">
        <v>14</v>
      </c>
      <c r="Z13">
        <f t="shared" si="0"/>
        <v>5.3683800000000002</v>
      </c>
      <c r="AA13">
        <f t="shared" si="0"/>
        <v>4.6242833333333335</v>
      </c>
      <c r="AC13" t="s">
        <v>14</v>
      </c>
      <c r="AD13">
        <f t="shared" si="0"/>
        <v>5.2460166666666668</v>
      </c>
      <c r="AE13">
        <f t="shared" si="0"/>
        <v>3.6650000000000005</v>
      </c>
    </row>
    <row r="14" spans="1:31" x14ac:dyDescent="0.25">
      <c r="A14" t="s">
        <v>15</v>
      </c>
      <c r="B14">
        <f>_xlfn.STDEV.P(B6:B11)</f>
        <v>0.61785575447132757</v>
      </c>
      <c r="C14">
        <f>_xlfn.STDEV.P(C6:C11)</f>
        <v>4.2416723496032667</v>
      </c>
      <c r="E14" t="s">
        <v>15</v>
      </c>
      <c r="F14">
        <f t="shared" ref="F14:AE14" si="1">_xlfn.STDEV.P(F6:F11)</f>
        <v>1.9125628727501283</v>
      </c>
      <c r="G14">
        <f t="shared" si="1"/>
        <v>5.5099730144529744</v>
      </c>
      <c r="I14" t="s">
        <v>15</v>
      </c>
      <c r="J14">
        <f t="shared" si="1"/>
        <v>1.0053921602207461</v>
      </c>
      <c r="K14">
        <f t="shared" si="1"/>
        <v>0.64707152296584058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0.75646551584766486</v>
      </c>
      <c r="S14">
        <f t="shared" si="1"/>
        <v>0.7733403193937306</v>
      </c>
      <c r="U14" t="s">
        <v>15</v>
      </c>
      <c r="V14">
        <f t="shared" si="1"/>
        <v>0.72609760057140471</v>
      </c>
      <c r="W14">
        <f t="shared" si="1"/>
        <v>1.8347709139472039</v>
      </c>
      <c r="Y14" t="s">
        <v>15</v>
      </c>
      <c r="Z14">
        <f t="shared" si="1"/>
        <v>0.52088582779722481</v>
      </c>
      <c r="AA14">
        <f t="shared" si="1"/>
        <v>0.91701959887573892</v>
      </c>
      <c r="AC14" t="s">
        <v>15</v>
      </c>
      <c r="AD14">
        <f t="shared" si="1"/>
        <v>0.50255060579894728</v>
      </c>
      <c r="AE14">
        <f t="shared" si="1"/>
        <v>0.42404237209662299</v>
      </c>
    </row>
    <row r="15" spans="1:31" x14ac:dyDescent="0.25">
      <c r="A15" t="s">
        <v>16</v>
      </c>
      <c r="B15">
        <f>B14*2</f>
        <v>1.2357115089426551</v>
      </c>
      <c r="C15">
        <f>C14*2</f>
        <v>8.4833446992065333</v>
      </c>
      <c r="E15" t="s">
        <v>16</v>
      </c>
      <c r="F15">
        <f t="shared" ref="F15:AE15" si="2">F14*2</f>
        <v>3.8251257455002565</v>
      </c>
      <c r="G15">
        <f t="shared" si="2"/>
        <v>11.019946028905949</v>
      </c>
      <c r="I15" t="s">
        <v>16</v>
      </c>
      <c r="J15">
        <f t="shared" si="2"/>
        <v>2.0107843204414921</v>
      </c>
      <c r="K15">
        <f t="shared" si="2"/>
        <v>1.2941430459316812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1.5129310316953297</v>
      </c>
      <c r="S15">
        <f t="shared" si="2"/>
        <v>1.5466806387874612</v>
      </c>
      <c r="U15" t="s">
        <v>16</v>
      </c>
      <c r="V15">
        <f t="shared" si="2"/>
        <v>1.4521952011428094</v>
      </c>
      <c r="W15">
        <f t="shared" si="2"/>
        <v>3.6695418278944079</v>
      </c>
      <c r="Y15" t="s">
        <v>16</v>
      </c>
      <c r="Z15">
        <f t="shared" si="2"/>
        <v>1.0417716555944496</v>
      </c>
      <c r="AA15">
        <f t="shared" si="2"/>
        <v>1.8340391977514778</v>
      </c>
      <c r="AC15" t="s">
        <v>16</v>
      </c>
      <c r="AD15">
        <f t="shared" si="2"/>
        <v>1.0051012115978946</v>
      </c>
      <c r="AE15">
        <f t="shared" si="2"/>
        <v>0.84808474419324598</v>
      </c>
    </row>
    <row r="16" spans="1:31" x14ac:dyDescent="0.25">
      <c r="A16" t="s">
        <v>17</v>
      </c>
      <c r="B16">
        <f>B13+B15</f>
        <v>7.795311508942655</v>
      </c>
      <c r="C16">
        <f>C13+C15</f>
        <v>14.571761365873201</v>
      </c>
      <c r="E16" t="s">
        <v>17</v>
      </c>
      <c r="F16">
        <f t="shared" ref="F16:AE16" si="3">F13+F15</f>
        <v>9.5429924121669227</v>
      </c>
      <c r="G16">
        <f t="shared" si="3"/>
        <v>18.316346028905947</v>
      </c>
      <c r="I16" t="s">
        <v>17</v>
      </c>
      <c r="J16">
        <f t="shared" si="3"/>
        <v>7.2658343204414919</v>
      </c>
      <c r="K16">
        <f t="shared" si="3"/>
        <v>4.7965930459316812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9.0376310316953301</v>
      </c>
      <c r="S16">
        <f t="shared" si="3"/>
        <v>4.9514006387874616</v>
      </c>
      <c r="U16" t="s">
        <v>17</v>
      </c>
      <c r="V16">
        <f t="shared" si="3"/>
        <v>7.8633285344761426</v>
      </c>
      <c r="W16">
        <f t="shared" si="3"/>
        <v>8.8044418278944079</v>
      </c>
      <c r="Y16" t="s">
        <v>17</v>
      </c>
      <c r="Z16">
        <f t="shared" si="3"/>
        <v>6.4101516555944498</v>
      </c>
      <c r="AA16">
        <f t="shared" si="3"/>
        <v>6.4583225310848116</v>
      </c>
      <c r="AC16" t="s">
        <v>17</v>
      </c>
      <c r="AD16">
        <f t="shared" si="3"/>
        <v>6.2511178782645613</v>
      </c>
      <c r="AE16">
        <f t="shared" si="3"/>
        <v>4.5130847441932467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7.2648857142857137</v>
      </c>
      <c r="M27">
        <f t="shared" si="4"/>
        <v>3.3658999999999999</v>
      </c>
      <c r="P27">
        <f>L28-L27</f>
        <v>-7.0752380952380456E-2</v>
      </c>
      <c r="Q27">
        <f>M28-M27</f>
        <v>0.39910000000000023</v>
      </c>
      <c r="S27">
        <v>0.5</v>
      </c>
      <c r="T27">
        <f>P27/L27*100</f>
        <v>-0.97389530592687179</v>
      </c>
      <c r="U27">
        <f>Q27/M27*100</f>
        <v>11.857155589886812</v>
      </c>
      <c r="Y27">
        <f>L27</f>
        <v>7.2648857142857137</v>
      </c>
      <c r="Z27">
        <f>M27</f>
        <v>3.3658999999999999</v>
      </c>
      <c r="AB27">
        <f>T27</f>
        <v>-0.97389530592687179</v>
      </c>
      <c r="AC27">
        <f>T28</f>
        <v>-9.1947174471331614</v>
      </c>
      <c r="AD27">
        <f>T29</f>
        <v>-24.426890994254162</v>
      </c>
      <c r="AE27">
        <f>T30</f>
        <v>-23.94158201289175</v>
      </c>
      <c r="AF27">
        <f>T31</f>
        <v>-21.478855237128879</v>
      </c>
      <c r="AG27">
        <f>T32</f>
        <v>-19.883313472633528</v>
      </c>
      <c r="AH27">
        <f>U27</f>
        <v>11.857155589886812</v>
      </c>
      <c r="AI27">
        <f>U28</f>
        <v>18.113177116712578</v>
      </c>
      <c r="AJ27">
        <f>U29</f>
        <v>125.53424471485019</v>
      </c>
      <c r="AK27">
        <f>U30</f>
        <v>54.068323904029072</v>
      </c>
      <c r="AL27">
        <f>U31</f>
        <v>32.756469294987966</v>
      </c>
      <c r="AM27">
        <f>U32</f>
        <v>20.78408237236486</v>
      </c>
    </row>
    <row r="28" spans="11:39" x14ac:dyDescent="0.25">
      <c r="K28">
        <v>0.5</v>
      </c>
      <c r="L28">
        <f t="shared" si="4"/>
        <v>7.1941333333333333</v>
      </c>
      <c r="M28">
        <f t="shared" si="4"/>
        <v>3.7650000000000001</v>
      </c>
      <c r="P28">
        <f>L29-L27</f>
        <v>-0.66798571428571307</v>
      </c>
      <c r="Q28">
        <f>M29-M27</f>
        <v>0.60967142857142864</v>
      </c>
      <c r="S28">
        <v>1.5</v>
      </c>
      <c r="T28">
        <f>P28/L27*100</f>
        <v>-9.1947174471331614</v>
      </c>
      <c r="U28">
        <f>Q28/M27*100</f>
        <v>18.113177116712578</v>
      </c>
    </row>
    <row r="29" spans="11:39" x14ac:dyDescent="0.25">
      <c r="K29">
        <v>1.5</v>
      </c>
      <c r="L29">
        <f t="shared" si="4"/>
        <v>6.5969000000000007</v>
      </c>
      <c r="M29">
        <f t="shared" si="4"/>
        <v>3.9755714285714285</v>
      </c>
      <c r="P29">
        <f>L30-L27</f>
        <v>-1.7745857142857142</v>
      </c>
      <c r="Q29">
        <f>M30-M27</f>
        <v>4.2253571428571428</v>
      </c>
      <c r="S29">
        <v>2.5</v>
      </c>
      <c r="T29">
        <f>P29/L27*100</f>
        <v>-24.426890994254162</v>
      </c>
      <c r="U29">
        <f>Q29/M27*100</f>
        <v>125.53424471485019</v>
      </c>
    </row>
    <row r="30" spans="11:39" x14ac:dyDescent="0.25">
      <c r="K30">
        <v>2.5</v>
      </c>
      <c r="L30">
        <f t="shared" si="4"/>
        <v>5.4902999999999995</v>
      </c>
      <c r="M30">
        <f t="shared" si="4"/>
        <v>7.5912571428571427</v>
      </c>
      <c r="P30">
        <f>L31-L27</f>
        <v>-1.7393285714285707</v>
      </c>
      <c r="Q30">
        <f>M31-M27</f>
        <v>1.8198857142857143</v>
      </c>
      <c r="S30">
        <v>3.5</v>
      </c>
      <c r="T30">
        <f>P30/L27*100</f>
        <v>-23.94158201289175</v>
      </c>
      <c r="U30">
        <f>Q30/M27*100</f>
        <v>54.068323904029072</v>
      </c>
    </row>
    <row r="31" spans="11:39" x14ac:dyDescent="0.25">
      <c r="K31">
        <v>3.5</v>
      </c>
      <c r="L31">
        <f t="shared" si="4"/>
        <v>5.5255571428571431</v>
      </c>
      <c r="M31">
        <f t="shared" si="4"/>
        <v>5.1857857142857142</v>
      </c>
      <c r="P31">
        <f>L32-L27</f>
        <v>-1.5604142857142849</v>
      </c>
      <c r="Q31">
        <f>M32-M27</f>
        <v>1.1025499999999999</v>
      </c>
      <c r="S31">
        <v>4.5</v>
      </c>
      <c r="T31">
        <f>P31/L27*100</f>
        <v>-21.478855237128879</v>
      </c>
      <c r="U31">
        <f>Q31/M27*100</f>
        <v>32.756469294987966</v>
      </c>
    </row>
    <row r="32" spans="11:39" x14ac:dyDescent="0.25">
      <c r="K32">
        <v>4.5</v>
      </c>
      <c r="L32">
        <f t="shared" si="4"/>
        <v>5.7044714285714289</v>
      </c>
      <c r="M32">
        <f t="shared" si="4"/>
        <v>4.4684499999999998</v>
      </c>
      <c r="P32">
        <f>L33-L27</f>
        <v>-1.4444999999999997</v>
      </c>
      <c r="Q32">
        <f>M33-M27</f>
        <v>0.69957142857142873</v>
      </c>
      <c r="S32">
        <v>5.5</v>
      </c>
      <c r="T32">
        <f>P32/L27*100</f>
        <v>-19.883313472633528</v>
      </c>
      <c r="U32">
        <f>Q32/M27*100</f>
        <v>20.78408237236486</v>
      </c>
    </row>
    <row r="33" spans="1:13" x14ac:dyDescent="0.25">
      <c r="K33">
        <v>5.5</v>
      </c>
      <c r="L33">
        <f t="shared" si="4"/>
        <v>5.8203857142857141</v>
      </c>
      <c r="M33">
        <f t="shared" si="4"/>
        <v>4.0654714285714286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7.7466999999999997</v>
      </c>
      <c r="C42">
        <f>C5</f>
        <v>2.8395000000000001</v>
      </c>
    </row>
    <row r="43" spans="1:13" x14ac:dyDescent="0.25">
      <c r="A43" s="1">
        <v>2</v>
      </c>
      <c r="B43">
        <f>F5</f>
        <v>7.7256</v>
      </c>
      <c r="C43">
        <f>G5</f>
        <v>3.4977</v>
      </c>
    </row>
    <row r="44" spans="1:13" x14ac:dyDescent="0.25">
      <c r="A44" s="1">
        <v>3</v>
      </c>
      <c r="B44">
        <f>J5</f>
        <v>7.3334000000000001</v>
      </c>
      <c r="C44">
        <f>K5</f>
        <v>2.8754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7.3567999999999998</v>
      </c>
      <c r="C46">
        <f>S5</f>
        <v>3.1133999999999999</v>
      </c>
    </row>
    <row r="47" spans="1:13" x14ac:dyDescent="0.25">
      <c r="A47" s="1">
        <v>6</v>
      </c>
      <c r="B47">
        <f>V5</f>
        <v>7.0845000000000002</v>
      </c>
      <c r="C47">
        <f>W5</f>
        <v>3.1015999999999999</v>
      </c>
    </row>
    <row r="48" spans="1:13" x14ac:dyDescent="0.25">
      <c r="A48" s="1">
        <v>7</v>
      </c>
      <c r="B48">
        <f>Z5</f>
        <v>7.4928999999999997</v>
      </c>
      <c r="C48">
        <f>AA5</f>
        <v>3.5204</v>
      </c>
    </row>
    <row r="49" spans="1:3" x14ac:dyDescent="0.25">
      <c r="A49" s="1">
        <v>8</v>
      </c>
      <c r="B49">
        <f>AD5</f>
        <v>6.1143000000000001</v>
      </c>
      <c r="C49">
        <f>AE5</f>
        <v>4.6132999999999997</v>
      </c>
    </row>
    <row r="51" spans="1:3" x14ac:dyDescent="0.25">
      <c r="A51" t="s">
        <v>28</v>
      </c>
      <c r="B51">
        <f>AVERAGE(B42:B49)</f>
        <v>6.3567749999999998</v>
      </c>
      <c r="C51">
        <f>AVERAGE(C42:C49)</f>
        <v>2.9451624999999999</v>
      </c>
    </row>
    <row r="52" spans="1:3" x14ac:dyDescent="0.25">
      <c r="A52" t="s">
        <v>15</v>
      </c>
      <c r="B52">
        <f>_xlfn.STDEV.P(B42:B49)</f>
        <v>2.4506929120913945</v>
      </c>
      <c r="C52">
        <f>_xlfn.STDEV.P(C42:C49)</f>
        <v>1.2329673890025432</v>
      </c>
    </row>
    <row r="53" spans="1:3" x14ac:dyDescent="0.25">
      <c r="A53" t="s">
        <v>29</v>
      </c>
      <c r="B53">
        <f>1.5*B52</f>
        <v>3.6760393681370918</v>
      </c>
      <c r="C53">
        <f>1.5*C52</f>
        <v>1.8494510835038147</v>
      </c>
    </row>
    <row r="54" spans="1:3" x14ac:dyDescent="0.25">
      <c r="A54" t="s">
        <v>16</v>
      </c>
      <c r="B54">
        <f>2*B52</f>
        <v>4.901385824182789</v>
      </c>
      <c r="C54">
        <f>2*C52</f>
        <v>2.4659347780050864</v>
      </c>
    </row>
    <row r="55" spans="1:3" x14ac:dyDescent="0.25">
      <c r="A55" t="s">
        <v>30</v>
      </c>
      <c r="B55">
        <f>B51+B53</f>
        <v>10.032814368137092</v>
      </c>
      <c r="C55">
        <f>C51+C53</f>
        <v>4.7946135835038142</v>
      </c>
    </row>
    <row r="56" spans="1:3" x14ac:dyDescent="0.25">
      <c r="A56" t="s">
        <v>17</v>
      </c>
      <c r="B56">
        <f>B51+B54</f>
        <v>11.258160824182788</v>
      </c>
      <c r="C56">
        <f>C51+C54</f>
        <v>5.4110972780050863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2015-05-18T03:52:20Z</dcterms:created>
  <dcterms:modified xsi:type="dcterms:W3CDTF">2015-08-11T02:47:49Z</dcterms:modified>
</cp:coreProperties>
</file>