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D13" i="1"/>
  <c r="AE13" i="1"/>
  <c r="F14" i="1"/>
  <c r="F15" i="1" s="1"/>
  <c r="F16" i="1" s="1"/>
  <c r="G14" i="1"/>
  <c r="G15" i="1" s="1"/>
  <c r="G16" i="1" s="1"/>
  <c r="J14" i="1"/>
  <c r="J15" i="1" s="1"/>
  <c r="K14" i="1"/>
  <c r="K15" i="1" s="1"/>
  <c r="N14" i="1"/>
  <c r="N15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R15" i="1"/>
  <c r="S15" i="1"/>
  <c r="Z15" i="1"/>
  <c r="AA15" i="1"/>
  <c r="B16" i="1"/>
  <c r="C15" i="1"/>
  <c r="C16" i="1" s="1"/>
  <c r="B15" i="1"/>
  <c r="C14" i="1"/>
  <c r="B14" i="1"/>
  <c r="C13" i="1"/>
  <c r="B13" i="1"/>
  <c r="AA16" i="1" l="1"/>
  <c r="J16" i="1"/>
  <c r="K16" i="1"/>
  <c r="P27" i="1"/>
  <c r="T27" i="1" s="1"/>
  <c r="AB27" i="1" s="1"/>
  <c r="Q27" i="1"/>
  <c r="U27" i="1" s="1"/>
  <c r="AH27" i="1" s="1"/>
  <c r="Q30" i="1"/>
  <c r="U30" i="1" s="1"/>
  <c r="AK27" i="1" s="1"/>
  <c r="C52" i="1"/>
  <c r="B51" i="1"/>
  <c r="P28" i="1"/>
  <c r="T28" i="1" s="1"/>
  <c r="AC27" i="1" s="1"/>
  <c r="Q31" i="1"/>
  <c r="U31" i="1" s="1"/>
  <c r="AL27" i="1" s="1"/>
  <c r="Q29" i="1"/>
  <c r="U29" i="1" s="1"/>
  <c r="AJ27" i="1" s="1"/>
  <c r="O16" i="1"/>
  <c r="N16" i="1"/>
  <c r="P29" i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C54" i="1"/>
  <c r="C53" i="1"/>
  <c r="C51" i="1"/>
  <c r="B52" i="1"/>
  <c r="B54" i="1" l="1"/>
  <c r="B56" i="1" s="1"/>
  <c r="B53" i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<sst xmlns="http://schemas.openxmlformats.org/spreadsheetml/2006/main" count="86" uniqueCount="31">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</sst>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10.0038</v>
      </c>
      <c r="G5">
        <v>3.1297999999999999</v>
      </c>
      <c r="I5">
        <v>727</v>
      </c>
      <c r="J5">
        <v>9.9525000000000006</v>
      </c>
      <c r="K5">
        <v>3.1749999999999998</v>
      </c>
      <c r="M5">
        <v>727</v>
      </c>
      <c r="Q5">
        <v>727</v>
      </c>
      <c r="R5">
        <v>8.1417999999999999</v>
      </c>
      <c r="S5">
        <v>3.1238999999999999</v>
      </c>
      <c r="U5">
        <v>727</v>
      </c>
      <c r="V5">
        <v>7.8684000000000003</v>
      </c>
      <c r="W5">
        <v>3.0512999999999999</v>
      </c>
      <c r="Y5">
        <v>727</v>
      </c>
      <c r="Z5">
        <v>8.3602000000000007</v>
      </c>
      <c r="AA5">
        <v>2.9893999999999998</v>
      </c>
      <c r="AC5">
        <v>727</v>
      </c>
      <c r="AD5">
        <v>6.8091999999999997</v>
      </c>
      <c r="AE5">
        <v>3.1758999999999999</v>
      </c>
    </row>
    <row r="6" spans="1:31" x14ac:dyDescent="0.25">
      <c r="A6">
        <v>0.5</v>
      </c>
      <c r="E6">
        <v>0.5</v>
      </c>
      <c r="F6">
        <v>8.9331999999999994</v>
      </c>
      <c r="G6">
        <v>3.0419</v>
      </c>
      <c r="I6">
        <v>0.5</v>
      </c>
      <c r="J6">
        <v>8.8476999999999997</v>
      </c>
      <c r="K6">
        <v>3.1181999999999999</v>
      </c>
      <c r="M6">
        <v>0.5</v>
      </c>
      <c r="Q6">
        <v>0.5</v>
      </c>
      <c r="R6">
        <v>8.1365999999999996</v>
      </c>
      <c r="S6">
        <v>3.1627999999999998</v>
      </c>
      <c r="U6">
        <v>0.5</v>
      </c>
      <c r="V6">
        <v>8.4198000000000004</v>
      </c>
      <c r="W6">
        <v>2.8611</v>
      </c>
      <c r="Y6">
        <v>0.5</v>
      </c>
      <c r="Z6">
        <v>9.0299999999999994</v>
      </c>
      <c r="AA6">
        <v>2.9133</v>
      </c>
      <c r="AC6">
        <v>0.5</v>
      </c>
      <c r="AD6">
        <v>7.1032999999999999</v>
      </c>
      <c r="AE6">
        <v>3.2986</v>
      </c>
    </row>
    <row r="7" spans="1:31" x14ac:dyDescent="0.25">
      <c r="A7">
        <v>1.5</v>
      </c>
      <c r="E7">
        <v>1.5</v>
      </c>
      <c r="F7">
        <v>8.8233999999999995</v>
      </c>
      <c r="G7">
        <v>3.1882000000000001</v>
      </c>
      <c r="I7">
        <v>1.5</v>
      </c>
      <c r="J7">
        <v>8.5180000000000007</v>
      </c>
      <c r="K7">
        <v>3.7212000000000001</v>
      </c>
      <c r="M7">
        <v>1.5</v>
      </c>
      <c r="Q7">
        <v>1.5</v>
      </c>
      <c r="R7">
        <v>10.536199999999999</v>
      </c>
      <c r="S7">
        <v>2.8755000000000002</v>
      </c>
      <c r="U7">
        <v>1.5</v>
      </c>
      <c r="V7">
        <v>7.4446000000000003</v>
      </c>
      <c r="W7">
        <v>2.9619</v>
      </c>
      <c r="Y7">
        <v>1.5</v>
      </c>
      <c r="Z7">
        <v>7.4663000000000004</v>
      </c>
      <c r="AA7">
        <v>2.9845999999999999</v>
      </c>
      <c r="AC7">
        <v>1.5</v>
      </c>
      <c r="AE7">
        <v>4.1368</v>
      </c>
    </row>
    <row r="8" spans="1:31" x14ac:dyDescent="0.25">
      <c r="A8">
        <v>2.5</v>
      </c>
      <c r="E8">
        <v>2.5</v>
      </c>
      <c r="F8">
        <v>8.8767999999999994</v>
      </c>
      <c r="G8">
        <v>3.2932999999999999</v>
      </c>
      <c r="I8">
        <v>2.5</v>
      </c>
      <c r="J8">
        <v>7.2135999999999996</v>
      </c>
      <c r="K8">
        <v>3.2770000000000001</v>
      </c>
      <c r="M8">
        <v>2.5</v>
      </c>
      <c r="Q8">
        <v>2.5</v>
      </c>
      <c r="R8">
        <v>7.8821000000000003</v>
      </c>
      <c r="S8">
        <v>3.1273</v>
      </c>
      <c r="U8">
        <v>2.5</v>
      </c>
      <c r="V8">
        <v>8.9855</v>
      </c>
      <c r="W8">
        <v>3.1964999999999999</v>
      </c>
      <c r="Y8">
        <v>2.5</v>
      </c>
      <c r="Z8">
        <v>7.6417999999999999</v>
      </c>
      <c r="AA8">
        <v>3.1413000000000002</v>
      </c>
      <c r="AC8">
        <v>2.5</v>
      </c>
      <c r="AD8">
        <v>8.2780000000000005</v>
      </c>
      <c r="AE8">
        <v>2.9918</v>
      </c>
    </row>
    <row r="9" spans="1:31" x14ac:dyDescent="0.25">
      <c r="A9">
        <v>3.5</v>
      </c>
      <c r="E9">
        <v>3.5</v>
      </c>
      <c r="F9">
        <v>7.6947999999999999</v>
      </c>
      <c r="G9">
        <v>3.1261000000000001</v>
      </c>
      <c r="I9">
        <v>3.5</v>
      </c>
      <c r="J9">
        <v>8.4795999999999996</v>
      </c>
      <c r="K9">
        <v>3.1655000000000002</v>
      </c>
      <c r="M9">
        <v>3.5</v>
      </c>
      <c r="Q9">
        <v>3.5</v>
      </c>
      <c r="R9">
        <v>7.9511000000000003</v>
      </c>
      <c r="S9">
        <v>2.867</v>
      </c>
      <c r="U9">
        <v>3.5</v>
      </c>
      <c r="V9">
        <v>8.9093</v>
      </c>
      <c r="W9">
        <v>3.2946</v>
      </c>
      <c r="Y9">
        <v>3.5</v>
      </c>
      <c r="Z9">
        <v>7.7220000000000004</v>
      </c>
      <c r="AA9">
        <v>2.9739</v>
      </c>
      <c r="AC9">
        <v>3.5</v>
      </c>
      <c r="AD9">
        <v>8.5399999999999991</v>
      </c>
      <c r="AE9">
        <v>3.1993999999999998</v>
      </c>
    </row>
    <row r="10" spans="1:31" x14ac:dyDescent="0.25">
      <c r="A10">
        <v>4.5</v>
      </c>
      <c r="E10">
        <v>4.5</v>
      </c>
      <c r="F10">
        <v>8.3109000000000002</v>
      </c>
      <c r="G10">
        <v>3.2448999999999999</v>
      </c>
      <c r="I10">
        <v>4.5</v>
      </c>
      <c r="J10">
        <v>9.4183000000000003</v>
      </c>
      <c r="K10">
        <v>6.1050000000000004</v>
      </c>
      <c r="M10">
        <v>4.5</v>
      </c>
      <c r="Q10">
        <v>4.5</v>
      </c>
      <c r="R10">
        <v>8.2767999999999997</v>
      </c>
      <c r="S10">
        <v>3.0383</v>
      </c>
      <c r="U10">
        <v>4.5</v>
      </c>
      <c r="V10">
        <v>8.7696000000000005</v>
      </c>
      <c r="W10">
        <v>3.0144000000000002</v>
      </c>
      <c r="Y10">
        <v>4.5</v>
      </c>
      <c r="Z10">
        <v>7.6753</v>
      </c>
      <c r="AA10">
        <v>2.9716999999999998</v>
      </c>
      <c r="AC10">
        <v>4.5</v>
      </c>
      <c r="AD10">
        <v>7.1795</v>
      </c>
      <c r="AE10">
        <v>3.4373</v>
      </c>
    </row>
    <row r="11" spans="1:31" x14ac:dyDescent="0.25">
      <c r="A11">
        <v>5.5</v>
      </c>
      <c r="E11">
        <v>5.5</v>
      </c>
      <c r="F11">
        <v>7.6425000000000001</v>
      </c>
      <c r="G11">
        <v>2.9820000000000002</v>
      </c>
      <c r="I11">
        <v>5.5</v>
      </c>
      <c r="M11">
        <v>5.5</v>
      </c>
      <c r="Q11">
        <v>5.5</v>
      </c>
      <c r="R11">
        <v>8.3391000000000002</v>
      </c>
      <c r="S11">
        <v>2.8151000000000002</v>
      </c>
      <c r="U11">
        <v>5.5</v>
      </c>
      <c r="V11">
        <v>7.9893000000000001</v>
      </c>
      <c r="W11">
        <v>3.0383</v>
      </c>
      <c r="Y11">
        <v>5.5</v>
      </c>
      <c r="Z11">
        <v>9.8567</v>
      </c>
      <c r="AC11">
        <v>5.5</v>
      </c>
      <c r="AD11">
        <v>7.2039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8.3802666666666656</v>
      </c>
      <c r="G13">
        <f t="shared" si="0"/>
        <v>3.1460666666666666</v>
      </c>
      <c r="I13" t="s">
        <v>14</v>
      </c>
      <c r="J13">
        <f t="shared" si="0"/>
        <v>8.4954400000000003</v>
      </c>
      <c r="K13">
        <f t="shared" si="0"/>
        <v>3.8773799999999996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8.5203166666666679</v>
      </c>
      <c r="S13">
        <f t="shared" si="0"/>
        <v>2.9809999999999999</v>
      </c>
      <c r="U13" t="s">
        <v>14</v>
      </c>
      <c r="V13">
        <f t="shared" si="0"/>
        <v>8.4196833333333334</v>
      </c>
      <c r="W13">
        <f t="shared" si="0"/>
        <v>3.0611333333333337</v>
      </c>
      <c r="Y13" t="s">
        <v>14</v>
      </c>
      <c r="Z13">
        <f t="shared" si="0"/>
        <v>8.2320166666666665</v>
      </c>
      <c r="AA13">
        <f t="shared" si="0"/>
        <v>2.9969600000000005</v>
      </c>
      <c r="AC13" t="s">
        <v>14</v>
      </c>
      <c r="AD13">
        <f t="shared" si="0"/>
        <v>7.6609399999999992</v>
      </c>
      <c r="AE13">
        <f t="shared" si="0"/>
        <v>3.4127800000000001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0.5427743105768934</v>
      </c>
      <c r="G14">
        <f t="shared" si="1"/>
        <v>0.10907805564008831</v>
      </c>
      <c r="I14" t="s">
        <v>15</v>
      </c>
      <c r="J14">
        <f t="shared" si="1"/>
        <v>0.72382751149704194</v>
      </c>
      <c r="K14">
        <f t="shared" si="1"/>
        <v>1.1340429099465368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0.91601419824633845</v>
      </c>
      <c r="S14">
        <f t="shared" si="1"/>
        <v>0.13502301038465001</v>
      </c>
      <c r="U14" t="s">
        <v>15</v>
      </c>
      <c r="V14">
        <f t="shared" si="1"/>
        <v>0.5505046152294174</v>
      </c>
      <c r="W14">
        <f t="shared" si="1"/>
        <v>0.1445664629927087</v>
      </c>
      <c r="Y14" t="s">
        <v>15</v>
      </c>
      <c r="Z14">
        <f t="shared" si="1"/>
        <v>0.89266469146533156</v>
      </c>
      <c r="AA14">
        <f t="shared" si="1"/>
        <v>7.6361812445750757E-2</v>
      </c>
      <c r="AC14" t="s">
        <v>15</v>
      </c>
      <c r="AD14">
        <f t="shared" si="1"/>
        <v>0.61727496822728833</v>
      </c>
      <c r="AE14">
        <f t="shared" si="1"/>
        <v>0.39002524226003527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1.0855486211537868</v>
      </c>
      <c r="G15">
        <f t="shared" si="2"/>
        <v>0.21815611128017662</v>
      </c>
      <c r="I15" t="s">
        <v>16</v>
      </c>
      <c r="J15">
        <f t="shared" si="2"/>
        <v>1.4476550229940839</v>
      </c>
      <c r="K15">
        <f t="shared" si="2"/>
        <v>2.2680858198930736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1.8320283964926769</v>
      </c>
      <c r="S15">
        <f t="shared" si="2"/>
        <v>0.27004602076930001</v>
      </c>
      <c r="U15" t="s">
        <v>16</v>
      </c>
      <c r="V15">
        <f t="shared" si="2"/>
        <v>1.1010092304588348</v>
      </c>
      <c r="W15">
        <f t="shared" si="2"/>
        <v>0.2891329259854174</v>
      </c>
      <c r="Y15" t="s">
        <v>16</v>
      </c>
      <c r="Z15">
        <f t="shared" si="2"/>
        <v>1.7853293829306631</v>
      </c>
      <c r="AA15">
        <f t="shared" si="2"/>
        <v>0.15272362489150151</v>
      </c>
      <c r="AC15" t="s">
        <v>16</v>
      </c>
      <c r="AD15">
        <f t="shared" si="2"/>
        <v>1.2345499364545767</v>
      </c>
      <c r="AE15">
        <f t="shared" si="2"/>
        <v>0.78005048452007053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9.4658152878204529</v>
      </c>
      <c r="G16">
        <f t="shared" si="3"/>
        <v>3.3642227779468432</v>
      </c>
      <c r="I16" t="s">
        <v>17</v>
      </c>
      <c r="J16">
        <f t="shared" si="3"/>
        <v>9.9430950229940844</v>
      </c>
      <c r="K16">
        <f t="shared" si="3"/>
        <v>6.1454658198930732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10.352345063159344</v>
      </c>
      <c r="S16">
        <f t="shared" si="3"/>
        <v>3.2510460207692997</v>
      </c>
      <c r="U16" t="s">
        <v>17</v>
      </c>
      <c r="V16">
        <f t="shared" si="3"/>
        <v>9.5206925637921689</v>
      </c>
      <c r="W16">
        <f t="shared" si="3"/>
        <v>3.3502662593187509</v>
      </c>
      <c r="Y16" t="s">
        <v>17</v>
      </c>
      <c r="Z16">
        <f t="shared" si="3"/>
        <v>10.017346049597329</v>
      </c>
      <c r="AA16">
        <f t="shared" si="3"/>
        <v>3.1496836248915021</v>
      </c>
      <c r="AC16" t="s">
        <v>17</v>
      </c>
      <c r="AD16">
        <f t="shared" si="3"/>
        <v>8.8954899364545756</v>
      </c>
      <c r="AE16">
        <f t="shared" si="3"/>
        <v>4.192830484520071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8.5226499999999987</v>
      </c>
      <c r="M27">
        <f t="shared" si="4"/>
        <v>3.1075499999999998</v>
      </c>
      <c r="P27">
        <f>L28-L27</f>
        <v>-0.11088333333333189</v>
      </c>
      <c r="Q27">
        <f>M28-M27</f>
        <v>-4.1566666666666308E-2</v>
      </c>
      <c r="S27">
        <v>0.5</v>
      </c>
      <c r="T27">
        <f>P27/L27*100</f>
        <v>-1.3010429072334533</v>
      </c>
      <c r="U27">
        <f>Q27/M27*100</f>
        <v>-1.3376025057252918</v>
      </c>
      <c r="Y27">
        <f>L27</f>
        <v>8.5226499999999987</v>
      </c>
      <c r="Z27">
        <f>M27</f>
        <v>3.1075499999999998</v>
      </c>
      <c r="AB27">
        <f>T27</f>
        <v>-1.3010429072334533</v>
      </c>
      <c r="AC27">
        <f>T28</f>
        <v>0.41125706206405055</v>
      </c>
      <c r="AD27">
        <f>T29</f>
        <v>-4.4158800373123235</v>
      </c>
      <c r="AE27">
        <f>T30</f>
        <v>-3.5964948304420021</v>
      </c>
      <c r="AF27">
        <f>T31</f>
        <v>-2.9441155822035041</v>
      </c>
      <c r="AG27">
        <f>T32</f>
        <v>-3.7118736543211113</v>
      </c>
      <c r="AH27">
        <f>U27</f>
        <v>-1.3376025057252918</v>
      </c>
      <c r="AI27">
        <f>U28</f>
        <v>6.5587574348495439</v>
      </c>
      <c r="AJ27">
        <f>U29</f>
        <v>2.0482373574037567</v>
      </c>
      <c r="AK27">
        <f>U30</f>
        <v>-0.10082969970983534</v>
      </c>
      <c r="AL27">
        <f>U31</f>
        <v>16.981759478259935</v>
      </c>
      <c r="AM27">
        <f>U32</f>
        <v>-5.2265182110236896</v>
      </c>
    </row>
    <row r="28" spans="11:39" x14ac:dyDescent="0.25">
      <c r="K28">
        <v>0.5</v>
      </c>
      <c r="L28">
        <f t="shared" si="4"/>
        <v>8.4117666666666668</v>
      </c>
      <c r="M28">
        <f t="shared" si="4"/>
        <v>3.0659833333333335</v>
      </c>
      <c r="P28">
        <f>L29-L27</f>
        <v>3.5050000000001802E-2</v>
      </c>
      <c r="Q28">
        <f>M29-M27</f>
        <v>0.20381666666666698</v>
      </c>
      <c r="S28">
        <v>1.5</v>
      </c>
      <c r="T28">
        <f>P28/L27*100</f>
        <v>0.41125706206405055</v>
      </c>
      <c r="U28">
        <f>Q28/M27*100</f>
        <v>6.5587574348495439</v>
      </c>
    </row>
    <row r="29" spans="11:39" x14ac:dyDescent="0.25">
      <c r="K29">
        <v>1.5</v>
      </c>
      <c r="L29">
        <f t="shared" si="4"/>
        <v>8.5577000000000005</v>
      </c>
      <c r="M29">
        <f t="shared" si="4"/>
        <v>3.3113666666666668</v>
      </c>
      <c r="P29">
        <f>L30-L27</f>
        <v>-0.37634999999999863</v>
      </c>
      <c r="Q29">
        <f>M30-M27</f>
        <v>6.3650000000000428E-2</v>
      </c>
      <c r="S29">
        <v>2.5</v>
      </c>
      <c r="T29">
        <f>P29/L27*100</f>
        <v>-4.4158800373123235</v>
      </c>
      <c r="U29">
        <f>Q29/M27*100</f>
        <v>2.0482373574037567</v>
      </c>
    </row>
    <row r="30" spans="11:39" x14ac:dyDescent="0.25">
      <c r="K30">
        <v>2.5</v>
      </c>
      <c r="L30">
        <f t="shared" si="4"/>
        <v>8.1463000000000001</v>
      </c>
      <c r="M30">
        <f t="shared" si="4"/>
        <v>3.1712000000000002</v>
      </c>
      <c r="P30">
        <f>L31-L27</f>
        <v>-0.30651666666666522</v>
      </c>
      <c r="Q30">
        <f>M31-M27</f>
        <v>-3.1333333333329882E-3</v>
      </c>
      <c r="S30">
        <v>3.5</v>
      </c>
      <c r="T30">
        <f>P30/L27*100</f>
        <v>-3.5964948304420021</v>
      </c>
      <c r="U30">
        <f>Q30/M27*100</f>
        <v>-0.10082969970983534</v>
      </c>
    </row>
    <row r="31" spans="11:39" x14ac:dyDescent="0.25">
      <c r="K31">
        <v>3.5</v>
      </c>
      <c r="L31">
        <f t="shared" si="4"/>
        <v>8.2161333333333335</v>
      </c>
      <c r="M31">
        <f t="shared" si="4"/>
        <v>3.1044166666666668</v>
      </c>
      <c r="P31">
        <f>L32-L27</f>
        <v>-0.2509166666666669</v>
      </c>
      <c r="Q31">
        <f>M32-M27</f>
        <v>0.52771666666666661</v>
      </c>
      <c r="S31">
        <v>4.5</v>
      </c>
      <c r="T31">
        <f>P31/L27*100</f>
        <v>-2.9441155822035041</v>
      </c>
      <c r="U31">
        <f>Q31/M27*100</f>
        <v>16.981759478259935</v>
      </c>
    </row>
    <row r="32" spans="11:39" x14ac:dyDescent="0.25">
      <c r="K32">
        <v>4.5</v>
      </c>
      <c r="L32">
        <f t="shared" si="4"/>
        <v>8.2717333333333318</v>
      </c>
      <c r="M32">
        <f t="shared" si="4"/>
        <v>3.6352666666666664</v>
      </c>
      <c r="P32">
        <f>L33-L27</f>
        <v>-0.31634999999999813</v>
      </c>
      <c r="Q32">
        <f>M33-M27</f>
        <v>-0.16241666666666665</v>
      </c>
      <c r="S32">
        <v>5.5</v>
      </c>
      <c r="T32">
        <f>P32/L27*100</f>
        <v>-3.7118736543211113</v>
      </c>
      <c r="U32">
        <f>Q32/M27*100</f>
        <v>-5.2265182110236896</v>
      </c>
    </row>
    <row r="33" spans="1:13" x14ac:dyDescent="0.25">
      <c r="K33">
        <v>5.5</v>
      </c>
      <c r="L33">
        <f t="shared" si="4"/>
        <v>8.2063000000000006</v>
      </c>
      <c r="M33">
        <f t="shared" si="4"/>
        <v>2.9451333333333332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10.0038</v>
      </c>
      <c r="C43">
        <f>G5</f>
        <v>3.1297999999999999</v>
      </c>
    </row>
    <row r="44" spans="1:13" x14ac:dyDescent="0.25">
      <c r="A44" s="1">
        <v>3</v>
      </c>
      <c r="B44">
        <f>J5</f>
        <v>9.9525000000000006</v>
      </c>
      <c r="C44">
        <f>K5</f>
        <v>3.1749999999999998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8.1417999999999999</v>
      </c>
      <c r="C46">
        <f>S5</f>
        <v>3.1238999999999999</v>
      </c>
    </row>
    <row r="47" spans="1:13" x14ac:dyDescent="0.25">
      <c r="A47" s="1">
        <v>6</v>
      </c>
      <c r="B47">
        <f>V5</f>
        <v>7.8684000000000003</v>
      </c>
      <c r="C47">
        <f>W5</f>
        <v>3.0512999999999999</v>
      </c>
    </row>
    <row r="48" spans="1:13" x14ac:dyDescent="0.25">
      <c r="A48" s="1">
        <v>7</v>
      </c>
      <c r="B48">
        <f>Z5</f>
        <v>8.3602000000000007</v>
      </c>
      <c r="C48">
        <f>AA5</f>
        <v>2.9893999999999998</v>
      </c>
    </row>
    <row r="49" spans="1:3" x14ac:dyDescent="0.25">
      <c r="A49" s="1">
        <v>8</v>
      </c>
      <c r="B49">
        <f>AD5</f>
        <v>6.8091999999999997</v>
      </c>
      <c r="C49">
        <f>AE5</f>
        <v>3.1758999999999999</v>
      </c>
    </row>
    <row r="51" spans="1:3" x14ac:dyDescent="0.25">
      <c r="A51" t="s">
        <v>28</v>
      </c>
      <c r="B51">
        <f>AVERAGE(B42:B49)</f>
        <v>6.391987499999999</v>
      </c>
      <c r="C51">
        <f>AVERAGE(C42:C49)</f>
        <v>2.3306624999999999</v>
      </c>
    </row>
    <row r="52" spans="1:3" x14ac:dyDescent="0.25">
      <c r="A52" t="s">
        <v>15</v>
      </c>
      <c r="B52">
        <f>_xlfn.STDEV.P(B42:B49)</f>
        <v>3.8198005767439973</v>
      </c>
      <c r="C52">
        <f>_xlfn.STDEV.P(C42:C49)</f>
        <v>1.3468670869257104</v>
      </c>
    </row>
    <row r="53" spans="1:3" x14ac:dyDescent="0.25">
      <c r="A53" t="s">
        <v>29</v>
      </c>
      <c r="B53">
        <f>1.5*B52</f>
        <v>5.729700865115996</v>
      </c>
      <c r="C53">
        <f>1.5*C52</f>
        <v>2.0203006303885656</v>
      </c>
    </row>
    <row r="54" spans="1:3" x14ac:dyDescent="0.25">
      <c r="A54" t="s">
        <v>16</v>
      </c>
      <c r="B54">
        <f>2*B52</f>
        <v>7.6396011534879946</v>
      </c>
      <c r="C54">
        <f>2*C52</f>
        <v>2.6937341738514209</v>
      </c>
    </row>
    <row r="55" spans="1:3" x14ac:dyDescent="0.25">
      <c r="A55" t="s">
        <v>30</v>
      </c>
      <c r="B55">
        <f>B51+B53</f>
        <v>12.121688365115995</v>
      </c>
      <c r="C55">
        <f>C51+C53</f>
        <v>4.3509631303885659</v>
      </c>
    </row>
    <row r="56" spans="1:3" x14ac:dyDescent="0.25">
      <c r="A56" t="s">
        <v>17</v>
      </c>
      <c r="B56">
        <f>B51+B54</f>
        <v>14.031588653487994</v>
      </c>
      <c r="C56">
        <f>C51+C54</f>
        <v>5.0243966738514203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2015-05-18T03:53:05Z</dcterms:created>
  <dcterms:modified xsi:type="dcterms:W3CDTF">2015-08-11T02:48:43Z</dcterms:modified>
</cp:coreProperties>
</file>