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51" i="1"/>
  <c r="C49" i="1"/>
  <c r="B49" i="1"/>
  <c r="C48" i="1"/>
  <c r="B48" i="1"/>
  <c r="C47" i="1"/>
  <c r="C52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Z27" i="1"/>
  <c r="Q30" i="1"/>
  <c r="U30" i="1" s="1"/>
  <c r="AK27" i="1" s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Q27" i="1" s="1"/>
  <c r="U27" i="1" s="1"/>
  <c r="AH27" i="1" s="1"/>
  <c r="L28" i="1"/>
  <c r="M27" i="1"/>
  <c r="L27" i="1"/>
  <c r="P28" i="1" s="1"/>
  <c r="T28" i="1" s="1"/>
  <c r="AC27" i="1" s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W13" i="1"/>
  <c r="Z13" i="1"/>
  <c r="AA13" i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Z14" i="1"/>
  <c r="Z15" i="1" s="1"/>
  <c r="Z16" i="1" s="1"/>
  <c r="AA14" i="1"/>
  <c r="AA15" i="1" s="1"/>
  <c r="AD14" i="1"/>
  <c r="AE14" i="1"/>
  <c r="AE15" i="1" s="1"/>
  <c r="AE16" i="1" s="1"/>
  <c r="F15" i="1"/>
  <c r="K15" i="1"/>
  <c r="N15" i="1"/>
  <c r="S15" i="1"/>
  <c r="V15" i="1"/>
  <c r="AD15" i="1"/>
  <c r="C16" i="1"/>
  <c r="B16" i="1"/>
  <c r="C15" i="1"/>
  <c r="B15" i="1"/>
  <c r="C14" i="1"/>
  <c r="B14" i="1"/>
  <c r="C13" i="1"/>
  <c r="B13" i="1"/>
  <c r="AA16" i="1" l="1"/>
  <c r="B56" i="1"/>
  <c r="C54" i="1"/>
  <c r="C56" i="1" s="1"/>
  <c r="C53" i="1"/>
  <c r="C55" i="1" s="1"/>
  <c r="B53" i="1"/>
  <c r="B55" i="1" s="1"/>
  <c r="Y27" i="1"/>
  <c r="W16" i="1"/>
  <c r="V16" i="1"/>
  <c r="P27" i="1"/>
  <c r="T27" i="1" s="1"/>
  <c r="AB27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<sst xmlns="http://schemas.openxmlformats.org/spreadsheetml/2006/main" count="86" uniqueCount="31">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</sst>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E10" sqref="AE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7.4646999999999997</v>
      </c>
      <c r="C5">
        <v>3.5712000000000002</v>
      </c>
      <c r="E5">
        <v>828</v>
      </c>
      <c r="F5">
        <v>7.7858000000000001</v>
      </c>
      <c r="G5">
        <v>3.1541999999999999</v>
      </c>
      <c r="I5">
        <v>828</v>
      </c>
      <c r="J5">
        <v>6.8973000000000004</v>
      </c>
      <c r="K5">
        <v>3.0865</v>
      </c>
      <c r="M5">
        <v>828</v>
      </c>
      <c r="N5">
        <v>8.0161999999999995</v>
      </c>
      <c r="O5">
        <v>3.3711000000000002</v>
      </c>
      <c r="Q5">
        <v>828</v>
      </c>
      <c r="R5">
        <v>6.1959</v>
      </c>
      <c r="S5">
        <v>2.9504000000000001</v>
      </c>
      <c r="U5">
        <v>828</v>
      </c>
      <c r="Y5">
        <v>828</v>
      </c>
      <c r="Z5">
        <v>5.9518000000000004</v>
      </c>
      <c r="AA5">
        <v>3.3203</v>
      </c>
      <c r="AC5">
        <v>828</v>
      </c>
      <c r="AD5">
        <v>5.8361000000000001</v>
      </c>
      <c r="AE5">
        <v>3.2827999999999999</v>
      </c>
    </row>
    <row r="6" spans="1:31" x14ac:dyDescent="0.25">
      <c r="A6">
        <v>0.5</v>
      </c>
      <c r="B6">
        <v>6.6913</v>
      </c>
      <c r="C6">
        <v>3.2115999999999998</v>
      </c>
      <c r="E6">
        <v>0.5</v>
      </c>
      <c r="F6">
        <v>7.5347</v>
      </c>
      <c r="G6">
        <v>3.1587999999999998</v>
      </c>
      <c r="I6">
        <v>0.5</v>
      </c>
      <c r="J6">
        <v>7.3110999999999997</v>
      </c>
      <c r="K6">
        <v>3.0293999999999999</v>
      </c>
      <c r="M6">
        <v>0.5</v>
      </c>
      <c r="N6">
        <v>7.3986999999999998</v>
      </c>
      <c r="O6">
        <v>3.0164</v>
      </c>
      <c r="Q6">
        <v>0.5</v>
      </c>
      <c r="R6">
        <v>6.8227000000000002</v>
      </c>
      <c r="S6">
        <v>2.9998999999999998</v>
      </c>
      <c r="U6">
        <v>0.5</v>
      </c>
      <c r="Y6">
        <v>0.5</v>
      </c>
      <c r="Z6">
        <v>6.8696999999999999</v>
      </c>
      <c r="AA6">
        <v>3.1865000000000001</v>
      </c>
      <c r="AC6">
        <v>0.5</v>
      </c>
      <c r="AD6">
        <v>6.5895999999999999</v>
      </c>
      <c r="AE6">
        <v>3.0771000000000002</v>
      </c>
    </row>
    <row r="7" spans="1:31" x14ac:dyDescent="0.25">
      <c r="A7">
        <v>1.5</v>
      </c>
      <c r="B7">
        <v>6.4862000000000002</v>
      </c>
      <c r="C7">
        <v>3.0619999999999998</v>
      </c>
      <c r="E7">
        <v>1.5</v>
      </c>
      <c r="F7">
        <v>7.19</v>
      </c>
      <c r="G7">
        <v>3.1392000000000002</v>
      </c>
      <c r="I7">
        <v>1.5</v>
      </c>
      <c r="J7">
        <v>7.6325000000000003</v>
      </c>
      <c r="K7">
        <v>3.2031999999999998</v>
      </c>
      <c r="M7">
        <v>1.5</v>
      </c>
      <c r="N7">
        <v>7.7061999999999999</v>
      </c>
      <c r="O7">
        <v>3.0493999999999999</v>
      </c>
      <c r="Q7">
        <v>1.5</v>
      </c>
      <c r="R7">
        <v>7.4771999999999998</v>
      </c>
      <c r="S7">
        <v>3.1859000000000002</v>
      </c>
      <c r="U7">
        <v>1.5</v>
      </c>
      <c r="Y7">
        <v>1.5</v>
      </c>
      <c r="Z7">
        <v>7.8093000000000004</v>
      </c>
      <c r="AA7">
        <v>2.9605000000000001</v>
      </c>
      <c r="AC7">
        <v>1.5</v>
      </c>
      <c r="AD7">
        <v>6.1207000000000003</v>
      </c>
      <c r="AE7">
        <v>3.1240000000000001</v>
      </c>
    </row>
    <row r="8" spans="1:31" x14ac:dyDescent="0.25">
      <c r="A8">
        <v>2.5</v>
      </c>
      <c r="B8">
        <v>6.6970000000000001</v>
      </c>
      <c r="C8">
        <v>3.1046</v>
      </c>
      <c r="E8">
        <v>2.5</v>
      </c>
      <c r="F8">
        <v>8.1390999999999991</v>
      </c>
      <c r="G8">
        <v>3.3877999999999999</v>
      </c>
      <c r="I8">
        <v>2.5</v>
      </c>
      <c r="J8">
        <v>6.9191000000000003</v>
      </c>
      <c r="K8">
        <v>3.3854000000000002</v>
      </c>
      <c r="M8">
        <v>2.5</v>
      </c>
      <c r="N8">
        <v>6.2408000000000001</v>
      </c>
      <c r="O8">
        <v>3.2151000000000001</v>
      </c>
      <c r="Q8">
        <v>2.5</v>
      </c>
      <c r="R8">
        <v>7.3998999999999997</v>
      </c>
      <c r="S8">
        <v>3.1475</v>
      </c>
      <c r="U8">
        <v>2.5</v>
      </c>
      <c r="Y8">
        <v>2.5</v>
      </c>
      <c r="Z8">
        <v>6.9839000000000002</v>
      </c>
      <c r="AA8">
        <v>3.3386999999999998</v>
      </c>
      <c r="AC8">
        <v>2.5</v>
      </c>
      <c r="AD8">
        <v>6.9348000000000001</v>
      </c>
      <c r="AE8">
        <v>2.9754</v>
      </c>
    </row>
    <row r="9" spans="1:31" x14ac:dyDescent="0.25">
      <c r="A9">
        <v>3.5</v>
      </c>
      <c r="B9">
        <v>6.2728000000000002</v>
      </c>
      <c r="C9">
        <v>3.0259</v>
      </c>
      <c r="E9">
        <v>3.5</v>
      </c>
      <c r="F9">
        <v>7.3560999999999996</v>
      </c>
      <c r="G9">
        <v>2.9586000000000001</v>
      </c>
      <c r="I9">
        <v>3.5</v>
      </c>
      <c r="J9">
        <v>7.0458999999999996</v>
      </c>
      <c r="K9">
        <v>3.6848999999999998</v>
      </c>
      <c r="M9">
        <v>3.5</v>
      </c>
      <c r="N9">
        <v>6.6822999999999997</v>
      </c>
      <c r="O9">
        <v>3.0562999999999998</v>
      </c>
      <c r="Q9">
        <v>3.5</v>
      </c>
      <c r="R9">
        <v>6.9672000000000001</v>
      </c>
      <c r="S9">
        <v>3.0566</v>
      </c>
      <c r="U9">
        <v>3.5</v>
      </c>
      <c r="Y9">
        <v>3.5</v>
      </c>
      <c r="Z9">
        <v>8.3569999999999993</v>
      </c>
      <c r="AA9">
        <v>3.468</v>
      </c>
      <c r="AC9">
        <v>3.5</v>
      </c>
      <c r="AD9">
        <v>6.9809999999999999</v>
      </c>
      <c r="AE9">
        <v>3.1970999999999998</v>
      </c>
    </row>
    <row r="10" spans="1:31" x14ac:dyDescent="0.25">
      <c r="A10">
        <v>4.5</v>
      </c>
      <c r="B10">
        <v>6.3623000000000003</v>
      </c>
      <c r="C10">
        <v>3.1112000000000002</v>
      </c>
      <c r="E10">
        <v>4.5</v>
      </c>
      <c r="F10">
        <v>7.6858000000000004</v>
      </c>
      <c r="G10">
        <v>3.3180999999999998</v>
      </c>
      <c r="I10">
        <v>4.5</v>
      </c>
      <c r="J10">
        <v>7.8837999999999999</v>
      </c>
      <c r="K10">
        <v>3.1716000000000002</v>
      </c>
      <c r="M10">
        <v>4.5</v>
      </c>
      <c r="N10">
        <v>7.3276000000000003</v>
      </c>
      <c r="O10">
        <v>3.3952</v>
      </c>
      <c r="Q10">
        <v>4.5</v>
      </c>
      <c r="R10">
        <v>6.2481999999999998</v>
      </c>
      <c r="S10">
        <v>3.1480999999999999</v>
      </c>
      <c r="U10">
        <v>4.5</v>
      </c>
      <c r="Y10">
        <v>4.5</v>
      </c>
      <c r="Z10">
        <v>8.3178000000000001</v>
      </c>
      <c r="AC10">
        <v>4.5</v>
      </c>
      <c r="AD10">
        <v>17.966000000000001</v>
      </c>
    </row>
    <row r="11" spans="1:31" x14ac:dyDescent="0.25">
      <c r="A11">
        <v>5.5</v>
      </c>
      <c r="B11">
        <v>7.9958999999999998</v>
      </c>
      <c r="C11">
        <v>3.0653000000000001</v>
      </c>
      <c r="E11">
        <v>5.5</v>
      </c>
      <c r="F11">
        <v>7.2202999999999999</v>
      </c>
      <c r="G11">
        <v>3.1726000000000001</v>
      </c>
      <c r="I11">
        <v>5.5</v>
      </c>
      <c r="J11">
        <v>6.8190999999999997</v>
      </c>
      <c r="K11">
        <v>3.2593000000000001</v>
      </c>
      <c r="M11">
        <v>5.5</v>
      </c>
      <c r="N11">
        <v>7.2866999999999997</v>
      </c>
      <c r="O11">
        <v>3.1457999999999999</v>
      </c>
      <c r="Q11">
        <v>5.5</v>
      </c>
      <c r="R11">
        <v>7.5811000000000002</v>
      </c>
      <c r="S11">
        <v>3.0768</v>
      </c>
      <c r="U11">
        <v>5.5</v>
      </c>
      <c r="Y11">
        <v>5.5</v>
      </c>
      <c r="Z11">
        <v>7.8615000000000004</v>
      </c>
      <c r="AA11">
        <v>3.1375000000000002</v>
      </c>
      <c r="AC11">
        <v>5.5</v>
      </c>
      <c r="AD11">
        <v>37.9071</v>
      </c>
      <c r="AE11">
        <v>4.0349000000000004</v>
      </c>
    </row>
    <row r="13" spans="1:31" x14ac:dyDescent="0.25">
      <c r="A13" t="s">
        <v>14</v>
      </c>
      <c r="B13">
        <f>AVERAGE(B6:B11)</f>
        <v>6.750916666666666</v>
      </c>
      <c r="C13">
        <f>AVERAGE(C6:C11)</f>
        <v>3.0967666666666669</v>
      </c>
      <c r="E13" t="s">
        <v>14</v>
      </c>
      <c r="F13">
        <f t="shared" ref="F13:AE13" si="0">AVERAGE(F6:F11)</f>
        <v>7.5209999999999999</v>
      </c>
      <c r="G13">
        <f t="shared" si="0"/>
        <v>3.1891833333333337</v>
      </c>
      <c r="I13" t="s">
        <v>14</v>
      </c>
      <c r="J13">
        <f t="shared" si="0"/>
        <v>7.268583333333333</v>
      </c>
      <c r="K13">
        <f t="shared" si="0"/>
        <v>3.288966666666667</v>
      </c>
      <c r="M13" t="s">
        <v>14</v>
      </c>
      <c r="N13">
        <f t="shared" si="0"/>
        <v>7.1070499999999983</v>
      </c>
      <c r="O13">
        <f t="shared" si="0"/>
        <v>3.1463666666666668</v>
      </c>
      <c r="Q13" t="s">
        <v>14</v>
      </c>
      <c r="R13">
        <f t="shared" si="0"/>
        <v>7.0827166666666663</v>
      </c>
      <c r="S13">
        <f t="shared" si="0"/>
        <v>3.1024666666666665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7.699866666666666</v>
      </c>
      <c r="AA13">
        <f t="shared" si="0"/>
        <v>3.2182400000000002</v>
      </c>
      <c r="AC13" t="s">
        <v>14</v>
      </c>
      <c r="AD13">
        <f t="shared" si="0"/>
        <v>13.749866666666668</v>
      </c>
      <c r="AE13">
        <f t="shared" si="0"/>
        <v>3.2816999999999998</v>
      </c>
    </row>
    <row r="14" spans="1:31" x14ac:dyDescent="0.25">
      <c r="A14" t="s">
        <v>15</v>
      </c>
      <c r="B14">
        <f>_xlfn.STDEV.P(B6:B11)</f>
        <v>0.57823553856154097</v>
      </c>
      <c r="C14">
        <f>_xlfn.STDEV.P(C6:C11)</f>
        <v>5.8704533234003445E-2</v>
      </c>
      <c r="E14" t="s">
        <v>15</v>
      </c>
      <c r="F14">
        <f t="shared" ref="F14:AE14" si="1">_xlfn.STDEV.P(F6:F11)</f>
        <v>0.3257217217196296</v>
      </c>
      <c r="G14">
        <f t="shared" si="1"/>
        <v>0.13719405255168873</v>
      </c>
      <c r="I14" t="s">
        <v>15</v>
      </c>
      <c r="J14">
        <f t="shared" si="1"/>
        <v>0.3843818171933851</v>
      </c>
      <c r="K14">
        <f t="shared" si="1"/>
        <v>0.20633646201182076</v>
      </c>
      <c r="M14" t="s">
        <v>15</v>
      </c>
      <c r="N14">
        <f t="shared" si="1"/>
        <v>0.49257122919770024</v>
      </c>
      <c r="O14">
        <f t="shared" si="1"/>
        <v>0.12977447960040359</v>
      </c>
      <c r="Q14" t="s">
        <v>15</v>
      </c>
      <c r="R14">
        <f t="shared" si="1"/>
        <v>0.46223715924716491</v>
      </c>
      <c r="S14">
        <f t="shared" si="1"/>
        <v>6.3710246864657233E-2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0.58502874193400856</v>
      </c>
      <c r="AA14">
        <f t="shared" si="1"/>
        <v>0.17369338041502894</v>
      </c>
      <c r="AC14" t="s">
        <v>15</v>
      </c>
      <c r="AD14">
        <f t="shared" si="1"/>
        <v>11.569240791810364</v>
      </c>
      <c r="AE14">
        <f t="shared" si="1"/>
        <v>0.38341036501378323</v>
      </c>
    </row>
    <row r="15" spans="1:31" x14ac:dyDescent="0.25">
      <c r="A15" t="s">
        <v>16</v>
      </c>
      <c r="B15">
        <f>B14*2</f>
        <v>1.1564710771230819</v>
      </c>
      <c r="C15">
        <f>C14*2</f>
        <v>0.11740906646800689</v>
      </c>
      <c r="E15" t="s">
        <v>16</v>
      </c>
      <c r="F15">
        <f t="shared" ref="F15:AE15" si="2">F14*2</f>
        <v>0.6514434434392592</v>
      </c>
      <c r="G15">
        <f t="shared" si="2"/>
        <v>0.27438810510337747</v>
      </c>
      <c r="I15" t="s">
        <v>16</v>
      </c>
      <c r="J15">
        <f t="shared" si="2"/>
        <v>0.7687636343867702</v>
      </c>
      <c r="K15">
        <f t="shared" si="2"/>
        <v>0.41267292402364153</v>
      </c>
      <c r="M15" t="s">
        <v>16</v>
      </c>
      <c r="N15">
        <f t="shared" si="2"/>
        <v>0.98514245839540049</v>
      </c>
      <c r="O15">
        <f t="shared" si="2"/>
        <v>0.25954895920080717</v>
      </c>
      <c r="Q15" t="s">
        <v>16</v>
      </c>
      <c r="R15">
        <f t="shared" si="2"/>
        <v>0.92447431849432982</v>
      </c>
      <c r="S15">
        <f t="shared" si="2"/>
        <v>0.12742049372931447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1.1700574838680171</v>
      </c>
      <c r="AA15">
        <f t="shared" si="2"/>
        <v>0.34738676083005787</v>
      </c>
      <c r="AC15" t="s">
        <v>16</v>
      </c>
      <c r="AD15">
        <f t="shared" si="2"/>
        <v>23.138481583620727</v>
      </c>
      <c r="AE15">
        <f t="shared" si="2"/>
        <v>0.76682073002756646</v>
      </c>
    </row>
    <row r="16" spans="1:31" x14ac:dyDescent="0.25">
      <c r="A16" t="s">
        <v>17</v>
      </c>
      <c r="B16">
        <f>B13+B15</f>
        <v>7.907387743789748</v>
      </c>
      <c r="C16">
        <f>C13+C15</f>
        <v>3.2141757331346739</v>
      </c>
      <c r="E16" t="s">
        <v>17</v>
      </c>
      <c r="F16">
        <f t="shared" ref="F16:AE16" si="3">F13+F15</f>
        <v>8.1724434434392599</v>
      </c>
      <c r="G16">
        <f t="shared" si="3"/>
        <v>3.4635714384367113</v>
      </c>
      <c r="I16" t="s">
        <v>17</v>
      </c>
      <c r="J16">
        <f t="shared" si="3"/>
        <v>8.0373469677201026</v>
      </c>
      <c r="K16">
        <f t="shared" si="3"/>
        <v>3.7016395906903083</v>
      </c>
      <c r="M16" t="s">
        <v>17</v>
      </c>
      <c r="N16">
        <f t="shared" si="3"/>
        <v>8.0921924583953988</v>
      </c>
      <c r="O16">
        <f t="shared" si="3"/>
        <v>3.4059156258674741</v>
      </c>
      <c r="Q16" t="s">
        <v>17</v>
      </c>
      <c r="R16">
        <f t="shared" si="3"/>
        <v>8.0071909851609959</v>
      </c>
      <c r="S16">
        <f t="shared" si="3"/>
        <v>3.2298871603959811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8.8699241505346826</v>
      </c>
      <c r="AA16">
        <f t="shared" si="3"/>
        <v>3.565626760830058</v>
      </c>
      <c r="AC16" t="s">
        <v>17</v>
      </c>
      <c r="AD16">
        <f t="shared" si="3"/>
        <v>36.888348250287393</v>
      </c>
      <c r="AE16">
        <f t="shared" si="3"/>
        <v>4.0485207300275663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6.8782571428571435</v>
      </c>
      <c r="M27">
        <f t="shared" si="4"/>
        <v>3.2480714285714285</v>
      </c>
      <c r="P27">
        <f>L28-L27</f>
        <v>0.15285714285714214</v>
      </c>
      <c r="Q27">
        <f>M28-M27</f>
        <v>-0.15097142857142831</v>
      </c>
      <c r="S27">
        <v>0.5</v>
      </c>
      <c r="T27">
        <f>P27/L27*100</f>
        <v>2.2223237614179565</v>
      </c>
      <c r="U27">
        <f>Q27/M27*100</f>
        <v>-4.6480328986431427</v>
      </c>
      <c r="Y27">
        <f>L27</f>
        <v>6.8782571428571435</v>
      </c>
      <c r="Z27">
        <f>M27</f>
        <v>3.2480714285714285</v>
      </c>
      <c r="AB27">
        <f>T27</f>
        <v>2.2223237614179565</v>
      </c>
      <c r="AC27">
        <f>T28</f>
        <v>4.7235803089653032</v>
      </c>
      <c r="AD27">
        <f>T29</f>
        <v>2.4233713689929632</v>
      </c>
      <c r="AE27">
        <f>T30</f>
        <v>3.1455227445490572</v>
      </c>
      <c r="AF27">
        <f>T31</f>
        <v>28.3371202837928</v>
      </c>
      <c r="AG27">
        <f>T32</f>
        <v>71.704003090483866</v>
      </c>
      <c r="AH27">
        <f>U27</f>
        <v>-4.6480328986431427</v>
      </c>
      <c r="AI27">
        <f>U28</f>
        <v>-4.4523123611813631</v>
      </c>
      <c r="AJ27">
        <f>U29</f>
        <v>-0.80047500714709208</v>
      </c>
      <c r="AK27">
        <f>U30</f>
        <v>-1.2715237613528942</v>
      </c>
      <c r="AL27">
        <f>U31</f>
        <v>-0.59208761242936725</v>
      </c>
      <c r="AM27">
        <f>U32</f>
        <v>0.68480197040001345</v>
      </c>
    </row>
    <row r="28" spans="11:39" x14ac:dyDescent="0.25">
      <c r="K28">
        <v>0.5</v>
      </c>
      <c r="L28">
        <f t="shared" si="4"/>
        <v>7.0311142857142856</v>
      </c>
      <c r="M28">
        <f t="shared" si="4"/>
        <v>3.0971000000000002</v>
      </c>
      <c r="P28">
        <f>L29-L27</f>
        <v>0.32489999999999952</v>
      </c>
      <c r="Q28">
        <f>M29-M27</f>
        <v>-0.14461428571428581</v>
      </c>
      <c r="S28">
        <v>1.5</v>
      </c>
      <c r="T28">
        <f>P28/L27*100</f>
        <v>4.7235803089653032</v>
      </c>
      <c r="U28">
        <f>Q28/M27*100</f>
        <v>-4.4523123611813631</v>
      </c>
    </row>
    <row r="29" spans="11:39" x14ac:dyDescent="0.25">
      <c r="K29">
        <v>1.5</v>
      </c>
      <c r="L29">
        <f t="shared" si="4"/>
        <v>7.203157142857143</v>
      </c>
      <c r="M29">
        <f t="shared" si="4"/>
        <v>3.1034571428571427</v>
      </c>
      <c r="P29">
        <f>L30-L27</f>
        <v>0.16668571428571344</v>
      </c>
      <c r="Q29">
        <f>M30-M27</f>
        <v>-2.5999999999999801E-2</v>
      </c>
      <c r="S29">
        <v>2.5</v>
      </c>
      <c r="T29">
        <f>P29/L27*100</f>
        <v>2.4233713689929632</v>
      </c>
      <c r="U29">
        <f>Q29/M27*100</f>
        <v>-0.80047500714709208</v>
      </c>
    </row>
    <row r="30" spans="11:39" x14ac:dyDescent="0.25">
      <c r="K30">
        <v>2.5</v>
      </c>
      <c r="L30">
        <f t="shared" si="4"/>
        <v>7.044942857142857</v>
      </c>
      <c r="M30">
        <f t="shared" si="4"/>
        <v>3.2220714285714287</v>
      </c>
      <c r="P30">
        <f>L31-L27</f>
        <v>0.21635714285714158</v>
      </c>
      <c r="Q30">
        <f>M31-M27</f>
        <v>-4.1300000000000114E-2</v>
      </c>
      <c r="S30">
        <v>3.5</v>
      </c>
      <c r="T30">
        <f>P30/L27*100</f>
        <v>3.1455227445490572</v>
      </c>
      <c r="U30">
        <f>Q30/M27*100</f>
        <v>-1.2715237613528942</v>
      </c>
    </row>
    <row r="31" spans="11:39" x14ac:dyDescent="0.25">
      <c r="K31">
        <v>3.5</v>
      </c>
      <c r="L31">
        <f t="shared" si="4"/>
        <v>7.0946142857142851</v>
      </c>
      <c r="M31">
        <f t="shared" si="4"/>
        <v>3.2067714285714284</v>
      </c>
      <c r="P31">
        <f>L32-L27</f>
        <v>1.9490999999999987</v>
      </c>
      <c r="Q31">
        <f>M32-M27</f>
        <v>-1.923142857142901E-2</v>
      </c>
      <c r="S31">
        <v>4.5</v>
      </c>
      <c r="T31">
        <f>P31/L27*100</f>
        <v>28.3371202837928</v>
      </c>
      <c r="U31">
        <f>Q31/M27*100</f>
        <v>-0.59208761242936725</v>
      </c>
    </row>
    <row r="32" spans="11:39" x14ac:dyDescent="0.25">
      <c r="K32">
        <v>4.5</v>
      </c>
      <c r="L32">
        <f t="shared" si="4"/>
        <v>8.8273571428571422</v>
      </c>
      <c r="M32">
        <f t="shared" si="4"/>
        <v>3.2288399999999995</v>
      </c>
      <c r="P32">
        <f>L33-L27</f>
        <v>4.9319857142857133</v>
      </c>
      <c r="Q32">
        <f>M33-M27</f>
        <v>2.2242857142857009E-2</v>
      </c>
      <c r="S32">
        <v>5.5</v>
      </c>
      <c r="T32">
        <f>P32/L27*100</f>
        <v>71.704003090483866</v>
      </c>
      <c r="U32">
        <f>Q32/M27*100</f>
        <v>0.68480197040001345</v>
      </c>
    </row>
    <row r="33" spans="1:13" x14ac:dyDescent="0.25">
      <c r="K33">
        <v>5.5</v>
      </c>
      <c r="L33">
        <f t="shared" si="4"/>
        <v>11.810242857142857</v>
      </c>
      <c r="M33">
        <f t="shared" si="4"/>
        <v>3.2703142857142855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7.4646999999999997</v>
      </c>
      <c r="C42">
        <f>C5</f>
        <v>3.5712000000000002</v>
      </c>
    </row>
    <row r="43" spans="1:13" x14ac:dyDescent="0.25">
      <c r="A43" s="1">
        <v>2</v>
      </c>
      <c r="B43">
        <f>F5</f>
        <v>7.7858000000000001</v>
      </c>
      <c r="C43">
        <f>G5</f>
        <v>3.1541999999999999</v>
      </c>
    </row>
    <row r="44" spans="1:13" x14ac:dyDescent="0.25">
      <c r="A44" s="1">
        <v>3</v>
      </c>
      <c r="B44">
        <f>J5</f>
        <v>6.8973000000000004</v>
      </c>
      <c r="C44">
        <f>K5</f>
        <v>3.0865</v>
      </c>
    </row>
    <row r="45" spans="1:13" x14ac:dyDescent="0.25">
      <c r="A45" s="1">
        <v>4</v>
      </c>
      <c r="B45">
        <f>N5</f>
        <v>8.0161999999999995</v>
      </c>
      <c r="C45">
        <f>O5</f>
        <v>3.3711000000000002</v>
      </c>
    </row>
    <row r="46" spans="1:13" x14ac:dyDescent="0.25">
      <c r="A46" s="1">
        <v>5</v>
      </c>
      <c r="B46">
        <f>R5</f>
        <v>6.1959</v>
      </c>
      <c r="C46">
        <f>S5</f>
        <v>2.9504000000000001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5.9518000000000004</v>
      </c>
      <c r="C48">
        <f>AA5</f>
        <v>3.3203</v>
      </c>
    </row>
    <row r="49" spans="1:3" x14ac:dyDescent="0.25">
      <c r="A49" s="1">
        <v>8</v>
      </c>
      <c r="B49">
        <f>AD5</f>
        <v>5.8361000000000001</v>
      </c>
      <c r="C49">
        <f>AE5</f>
        <v>3.2827999999999999</v>
      </c>
    </row>
    <row r="51" spans="1:3" x14ac:dyDescent="0.25">
      <c r="A51" t="s">
        <v>28</v>
      </c>
      <c r="B51">
        <f>AVERAGE(B42:B49)</f>
        <v>6.0184750000000005</v>
      </c>
      <c r="C51">
        <f>AVERAGE(C42:C49)</f>
        <v>2.8420624999999999</v>
      </c>
    </row>
    <row r="52" spans="1:3" x14ac:dyDescent="0.25">
      <c r="A52" t="s">
        <v>15</v>
      </c>
      <c r="B52">
        <f>_xlfn.STDEV.P(B42:B49)</f>
        <v>2.4049290559962455</v>
      </c>
      <c r="C52">
        <f>_xlfn.STDEV.P(C42:C49)</f>
        <v>1.0886183099892037</v>
      </c>
    </row>
    <row r="53" spans="1:3" x14ac:dyDescent="0.25">
      <c r="A53" t="s">
        <v>29</v>
      </c>
      <c r="B53">
        <f>1.5*B52</f>
        <v>3.6073935839943685</v>
      </c>
      <c r="C53">
        <f>1.5*C52</f>
        <v>1.6329274649838057</v>
      </c>
    </row>
    <row r="54" spans="1:3" x14ac:dyDescent="0.25">
      <c r="A54" t="s">
        <v>16</v>
      </c>
      <c r="B54">
        <f>2*B52</f>
        <v>4.809858111992491</v>
      </c>
      <c r="C54">
        <f>2*C52</f>
        <v>2.1772366199784075</v>
      </c>
    </row>
    <row r="55" spans="1:3" x14ac:dyDescent="0.25">
      <c r="A55" t="s">
        <v>30</v>
      </c>
      <c r="B55">
        <f>B51+B53</f>
        <v>9.6258685839943681</v>
      </c>
      <c r="C55">
        <f>C51+C53</f>
        <v>4.4749899649838056</v>
      </c>
    </row>
    <row r="56" spans="1:3" x14ac:dyDescent="0.25">
      <c r="A56" t="s">
        <v>17</v>
      </c>
      <c r="B56">
        <f>B51+B54</f>
        <v>10.828333111992492</v>
      </c>
      <c r="C56">
        <f>C51+C54</f>
        <v>5.0192991199784078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2015-05-18T03:53:52Z</dcterms:created>
  <dcterms:modified xsi:type="dcterms:W3CDTF">2015-08-11T02:46:20Z</dcterms:modified>
</cp:coreProperties>
</file>