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B52" i="1"/>
  <c r="B53" i="1" s="1"/>
  <c r="C49" i="1"/>
  <c r="B49" i="1"/>
  <c r="C48" i="1"/>
  <c r="B48" i="1"/>
  <c r="C47" i="1"/>
  <c r="B47" i="1"/>
  <c r="C46" i="1"/>
  <c r="B46" i="1"/>
  <c r="C45" i="1"/>
  <c r="B45" i="1"/>
  <c r="C44" i="1"/>
  <c r="C51" i="1" s="1"/>
  <c r="B44" i="1"/>
  <c r="B51" i="1" s="1"/>
  <c r="C43" i="1"/>
  <c r="B43" i="1"/>
  <c r="C42" i="1"/>
  <c r="B42" i="1"/>
  <c r="Z27" i="1"/>
  <c r="Y27" i="1"/>
  <c r="Q31" i="1"/>
  <c r="U31" i="1" s="1"/>
  <c r="AL27" i="1" s="1"/>
  <c r="Q30" i="1"/>
  <c r="U30" i="1" s="1"/>
  <c r="AK27" i="1" s="1"/>
  <c r="Q29" i="1"/>
  <c r="U29" i="1" s="1"/>
  <c r="AJ27" i="1" s="1"/>
  <c r="P28" i="1"/>
  <c r="T28" i="1" s="1"/>
  <c r="AC27" i="1" s="1"/>
  <c r="P27" i="1"/>
  <c r="T27" i="1" s="1"/>
  <c r="AB27" i="1" s="1"/>
  <c r="M33" i="1"/>
  <c r="M32" i="1"/>
  <c r="M31" i="1"/>
  <c r="M30" i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Q27" i="1" s="1"/>
  <c r="U27" i="1" s="1"/>
  <c r="AH27" i="1" s="1"/>
  <c r="L28" i="1"/>
  <c r="M27" i="1"/>
  <c r="Q32" i="1" s="1"/>
  <c r="U32" i="1" s="1"/>
  <c r="AM27" i="1" s="1"/>
  <c r="L27" i="1"/>
  <c r="P29" i="1" s="1"/>
  <c r="T29" i="1" s="1"/>
  <c r="AD27" i="1" s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B55" i="1" l="1"/>
  <c r="B56" i="1"/>
  <c r="C56" i="1"/>
  <c r="C53" i="1"/>
  <c r="C55" i="1" s="1"/>
  <c r="B54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<sst xmlns="http://schemas.openxmlformats.org/spreadsheetml/2006/main" count="86" uniqueCount="31">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</sst>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A9" sqref="AA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4.6094999999999997</v>
      </c>
      <c r="C5">
        <v>5.9359999999999999</v>
      </c>
      <c r="E5">
        <v>626</v>
      </c>
      <c r="F5">
        <v>4.8479000000000001</v>
      </c>
      <c r="G5">
        <v>5.6360999999999999</v>
      </c>
      <c r="I5">
        <v>626</v>
      </c>
      <c r="M5">
        <v>626</v>
      </c>
      <c r="N5">
        <v>5.8784999999999998</v>
      </c>
      <c r="O5">
        <v>6.1580000000000004</v>
      </c>
      <c r="Q5">
        <v>626</v>
      </c>
      <c r="R5">
        <v>5.6365999999999996</v>
      </c>
      <c r="S5">
        <v>4.9142999999999999</v>
      </c>
      <c r="U5">
        <v>626</v>
      </c>
      <c r="V5">
        <v>5.6654999999999998</v>
      </c>
      <c r="W5">
        <v>6.0336999999999996</v>
      </c>
      <c r="Y5">
        <v>626</v>
      </c>
      <c r="Z5">
        <v>5.0914999999999999</v>
      </c>
      <c r="AA5">
        <v>5.3936000000000002</v>
      </c>
      <c r="AC5">
        <v>626</v>
      </c>
      <c r="AD5">
        <v>5.8761999999999999</v>
      </c>
      <c r="AE5">
        <v>6.7262000000000004</v>
      </c>
    </row>
    <row r="6" spans="1:31" x14ac:dyDescent="0.25">
      <c r="A6">
        <v>0.5</v>
      </c>
      <c r="B6">
        <v>5.5445000000000002</v>
      </c>
      <c r="C6">
        <v>4.9002999999999997</v>
      </c>
      <c r="E6">
        <v>0.5</v>
      </c>
      <c r="F6">
        <v>5.3849999999999998</v>
      </c>
      <c r="G6">
        <v>5.2537000000000003</v>
      </c>
      <c r="I6">
        <v>0.5</v>
      </c>
      <c r="M6">
        <v>0.5</v>
      </c>
      <c r="N6">
        <v>6.3064</v>
      </c>
      <c r="O6">
        <v>5.6726999999999999</v>
      </c>
      <c r="Q6">
        <v>0.5</v>
      </c>
      <c r="R6">
        <v>5.7584</v>
      </c>
      <c r="S6">
        <v>6.4478999999999997</v>
      </c>
      <c r="U6">
        <v>0.5</v>
      </c>
      <c r="V6">
        <v>5.8436000000000003</v>
      </c>
      <c r="W6">
        <v>5.1711</v>
      </c>
      <c r="Y6">
        <v>0.5</v>
      </c>
      <c r="Z6">
        <v>6.9978999999999996</v>
      </c>
      <c r="AA6">
        <v>5.8364000000000003</v>
      </c>
      <c r="AC6">
        <v>0.5</v>
      </c>
      <c r="AD6">
        <v>5.8353000000000002</v>
      </c>
      <c r="AE6">
        <v>6.4329999999999998</v>
      </c>
    </row>
    <row r="7" spans="1:31" x14ac:dyDescent="0.25">
      <c r="A7">
        <v>1.5</v>
      </c>
      <c r="B7">
        <v>5.4706000000000001</v>
      </c>
      <c r="C7">
        <v>5.1067999999999998</v>
      </c>
      <c r="E7">
        <v>1.5</v>
      </c>
      <c r="F7">
        <v>5.7011000000000003</v>
      </c>
      <c r="G7">
        <v>4.6203000000000003</v>
      </c>
      <c r="I7">
        <v>1.5</v>
      </c>
      <c r="M7">
        <v>1.5</v>
      </c>
      <c r="N7">
        <v>6.4733000000000001</v>
      </c>
      <c r="O7">
        <v>7.6631</v>
      </c>
      <c r="Q7">
        <v>1.5</v>
      </c>
      <c r="R7">
        <v>6.1334</v>
      </c>
      <c r="S7">
        <v>5.9435000000000002</v>
      </c>
      <c r="U7">
        <v>1.5</v>
      </c>
      <c r="V7">
        <v>7.7267999999999999</v>
      </c>
      <c r="W7">
        <v>5.1466000000000003</v>
      </c>
      <c r="Y7">
        <v>1.5</v>
      </c>
      <c r="Z7">
        <v>5.8254999999999999</v>
      </c>
      <c r="AA7">
        <v>5.7385999999999999</v>
      </c>
      <c r="AC7">
        <v>1.5</v>
      </c>
      <c r="AD7">
        <v>5.4359999999999999</v>
      </c>
      <c r="AE7">
        <v>6.1924000000000001</v>
      </c>
    </row>
    <row r="8" spans="1:31" x14ac:dyDescent="0.25">
      <c r="A8">
        <v>2.5</v>
      </c>
      <c r="B8">
        <v>4.4989999999999997</v>
      </c>
      <c r="C8">
        <v>22.2972</v>
      </c>
      <c r="E8">
        <v>2.5</v>
      </c>
      <c r="F8">
        <v>4.468</v>
      </c>
      <c r="G8">
        <v>8.1300000000000008</v>
      </c>
      <c r="I8">
        <v>2.5</v>
      </c>
      <c r="M8">
        <v>2.5</v>
      </c>
      <c r="N8">
        <v>6.4596999999999998</v>
      </c>
      <c r="O8">
        <v>23.738600000000002</v>
      </c>
      <c r="Q8">
        <v>2.5</v>
      </c>
      <c r="R8">
        <v>4.8883000000000001</v>
      </c>
      <c r="S8">
        <v>6.9282000000000004</v>
      </c>
      <c r="U8">
        <v>2.5</v>
      </c>
      <c r="V8">
        <v>4.7457000000000003</v>
      </c>
      <c r="W8">
        <v>10.4156</v>
      </c>
      <c r="Y8">
        <v>2.5</v>
      </c>
      <c r="Z8">
        <v>5.7784000000000004</v>
      </c>
      <c r="AA8">
        <v>5.1910999999999996</v>
      </c>
      <c r="AC8">
        <v>2.5</v>
      </c>
      <c r="AD8">
        <v>4.9177999999999997</v>
      </c>
      <c r="AE8">
        <v>9.6757000000000009</v>
      </c>
    </row>
    <row r="9" spans="1:31" x14ac:dyDescent="0.25">
      <c r="A9">
        <v>3.5</v>
      </c>
      <c r="B9">
        <v>4.0622999999999996</v>
      </c>
      <c r="C9">
        <v>8.4189000000000007</v>
      </c>
      <c r="E9">
        <v>3.5</v>
      </c>
      <c r="F9">
        <v>4.8407</v>
      </c>
      <c r="G9">
        <v>5.6809000000000003</v>
      </c>
      <c r="I9">
        <v>3.5</v>
      </c>
      <c r="M9">
        <v>3.5</v>
      </c>
      <c r="N9">
        <v>5.3517999999999999</v>
      </c>
      <c r="O9">
        <v>9.3178000000000001</v>
      </c>
      <c r="Q9">
        <v>3.5</v>
      </c>
      <c r="R9">
        <v>6.85</v>
      </c>
      <c r="S9">
        <v>6.3624999999999998</v>
      </c>
      <c r="U9">
        <v>3.5</v>
      </c>
      <c r="V9">
        <v>4.9424999999999999</v>
      </c>
      <c r="W9">
        <v>18.9282</v>
      </c>
      <c r="Y9">
        <v>3.5</v>
      </c>
      <c r="Z9">
        <v>5.1007999999999996</v>
      </c>
      <c r="AC9">
        <v>3.5</v>
      </c>
      <c r="AD9">
        <v>5.7672999999999996</v>
      </c>
      <c r="AE9">
        <v>9.5685000000000002</v>
      </c>
    </row>
    <row r="10" spans="1:31" x14ac:dyDescent="0.25">
      <c r="A10">
        <v>4.5</v>
      </c>
      <c r="B10">
        <v>4.5472000000000001</v>
      </c>
      <c r="C10">
        <v>6.0393999999999997</v>
      </c>
      <c r="E10">
        <v>4.5</v>
      </c>
      <c r="F10">
        <v>5.0377000000000001</v>
      </c>
      <c r="G10">
        <v>5.1677999999999997</v>
      </c>
      <c r="I10">
        <v>4.5</v>
      </c>
      <c r="M10">
        <v>4.5</v>
      </c>
      <c r="N10">
        <v>6.7046000000000001</v>
      </c>
      <c r="O10">
        <v>9.6425000000000001</v>
      </c>
      <c r="Q10">
        <v>4.5</v>
      </c>
      <c r="R10">
        <v>7.0327999999999999</v>
      </c>
      <c r="S10">
        <v>6.7168000000000001</v>
      </c>
      <c r="U10">
        <v>4.5</v>
      </c>
      <c r="V10">
        <v>5.3686999999999996</v>
      </c>
      <c r="W10">
        <v>9.4895999999999994</v>
      </c>
      <c r="Y10">
        <v>4.5</v>
      </c>
      <c r="Z10">
        <v>6.2872000000000003</v>
      </c>
      <c r="AA10">
        <v>8.4442000000000004</v>
      </c>
      <c r="AC10">
        <v>4.5</v>
      </c>
      <c r="AD10">
        <v>8.5648999999999997</v>
      </c>
      <c r="AE10">
        <v>9.2784999999999993</v>
      </c>
    </row>
    <row r="11" spans="1:31" x14ac:dyDescent="0.25">
      <c r="A11">
        <v>5.5</v>
      </c>
      <c r="B11">
        <v>6.0425000000000004</v>
      </c>
      <c r="C11">
        <v>6.2594000000000003</v>
      </c>
      <c r="E11">
        <v>5.5</v>
      </c>
      <c r="F11">
        <v>4.7503000000000002</v>
      </c>
      <c r="G11">
        <v>10.1828</v>
      </c>
      <c r="I11">
        <v>5.5</v>
      </c>
      <c r="M11">
        <v>5.5</v>
      </c>
      <c r="N11">
        <v>5.5701000000000001</v>
      </c>
      <c r="O11">
        <v>8.9402000000000008</v>
      </c>
      <c r="Q11">
        <v>5.5</v>
      </c>
      <c r="R11">
        <v>6.1304999999999996</v>
      </c>
      <c r="S11">
        <v>5.9572000000000003</v>
      </c>
      <c r="U11">
        <v>5.5</v>
      </c>
      <c r="V11">
        <v>5.1238000000000001</v>
      </c>
      <c r="W11">
        <v>15.4666</v>
      </c>
      <c r="Y11">
        <v>5.5</v>
      </c>
      <c r="Z11">
        <v>6.2228000000000003</v>
      </c>
      <c r="AA11">
        <v>6.5758999999999999</v>
      </c>
      <c r="AC11">
        <v>5.5</v>
      </c>
      <c r="AD11">
        <v>6.7960000000000003</v>
      </c>
      <c r="AE11">
        <v>7.7057000000000002</v>
      </c>
    </row>
    <row r="13" spans="1:31" x14ac:dyDescent="0.25">
      <c r="A13" t="s">
        <v>14</v>
      </c>
      <c r="B13">
        <f>AVERAGE(B6:B11)</f>
        <v>5.0276833333333331</v>
      </c>
      <c r="C13">
        <f>AVERAGE(C6:C11)</f>
        <v>8.8369999999999997</v>
      </c>
      <c r="E13" t="s">
        <v>14</v>
      </c>
      <c r="F13">
        <f t="shared" ref="F13:AE13" si="0">AVERAGE(F6:F11)</f>
        <v>5.0304666666666664</v>
      </c>
      <c r="G13">
        <f t="shared" si="0"/>
        <v>6.5059166666666668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6.1443166666666658</v>
      </c>
      <c r="O13">
        <f t="shared" si="0"/>
        <v>10.829149999999998</v>
      </c>
      <c r="Q13" t="s">
        <v>14</v>
      </c>
      <c r="R13">
        <f t="shared" si="0"/>
        <v>6.1322333333333328</v>
      </c>
      <c r="S13">
        <f t="shared" si="0"/>
        <v>6.3926833333333342</v>
      </c>
      <c r="U13" t="s">
        <v>14</v>
      </c>
      <c r="V13">
        <f t="shared" si="0"/>
        <v>5.6251833333333332</v>
      </c>
      <c r="W13">
        <f t="shared" si="0"/>
        <v>10.769616666666666</v>
      </c>
      <c r="Y13" t="s">
        <v>14</v>
      </c>
      <c r="Z13">
        <f t="shared" si="0"/>
        <v>6.0354333333333336</v>
      </c>
      <c r="AA13">
        <f t="shared" si="0"/>
        <v>6.3572399999999991</v>
      </c>
      <c r="AC13" t="s">
        <v>14</v>
      </c>
      <c r="AD13">
        <f t="shared" si="0"/>
        <v>6.219549999999999</v>
      </c>
      <c r="AE13">
        <f t="shared" si="0"/>
        <v>8.1423000000000005</v>
      </c>
    </row>
    <row r="14" spans="1:31" x14ac:dyDescent="0.25">
      <c r="A14" t="s">
        <v>15</v>
      </c>
      <c r="B14">
        <f>_xlfn.STDEV.P(B6:B11)</f>
        <v>0.69945964719600329</v>
      </c>
      <c r="C14">
        <f>_xlfn.STDEV.P(C6:C11)</f>
        <v>6.1269130087399377</v>
      </c>
      <c r="E14" t="s">
        <v>15</v>
      </c>
      <c r="F14">
        <f t="shared" ref="F14:AE14" si="1">_xlfn.STDEV.P(F6:F11)</f>
        <v>0.40954624755806135</v>
      </c>
      <c r="G14">
        <f t="shared" si="1"/>
        <v>1.9896366179252185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0.50094785961770072</v>
      </c>
      <c r="O14">
        <f t="shared" si="1"/>
        <v>5.9235011839142375</v>
      </c>
      <c r="Q14" t="s">
        <v>15</v>
      </c>
      <c r="R14">
        <f t="shared" si="1"/>
        <v>0.70867660388140641</v>
      </c>
      <c r="S14">
        <f t="shared" si="1"/>
        <v>0.36221564210962626</v>
      </c>
      <c r="U14" t="s">
        <v>15</v>
      </c>
      <c r="V14">
        <f t="shared" si="1"/>
        <v>1.0017663457058661</v>
      </c>
      <c r="W14">
        <f t="shared" si="1"/>
        <v>5.0555186052526331</v>
      </c>
      <c r="Y14" t="s">
        <v>15</v>
      </c>
      <c r="Z14">
        <f t="shared" si="1"/>
        <v>0.57857762563798554</v>
      </c>
      <c r="AA14">
        <f t="shared" si="1"/>
        <v>1.1328800900360187</v>
      </c>
      <c r="AC14" t="s">
        <v>15</v>
      </c>
      <c r="AD14">
        <f t="shared" si="1"/>
        <v>1.1897929102018869</v>
      </c>
      <c r="AE14">
        <f t="shared" si="1"/>
        <v>1.4486055651326724</v>
      </c>
    </row>
    <row r="15" spans="1:31" x14ac:dyDescent="0.25">
      <c r="A15" t="s">
        <v>16</v>
      </c>
      <c r="B15">
        <f>B14*2</f>
        <v>1.3989192943920066</v>
      </c>
      <c r="C15">
        <f>C14*2</f>
        <v>12.253826017479875</v>
      </c>
      <c r="E15" t="s">
        <v>16</v>
      </c>
      <c r="F15">
        <f t="shared" ref="F15:AE15" si="2">F14*2</f>
        <v>0.8190924951161227</v>
      </c>
      <c r="G15">
        <f t="shared" si="2"/>
        <v>3.979273235850437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1.0018957192354014</v>
      </c>
      <c r="O15">
        <f t="shared" si="2"/>
        <v>11.847002367828475</v>
      </c>
      <c r="Q15" t="s">
        <v>16</v>
      </c>
      <c r="R15">
        <f t="shared" si="2"/>
        <v>1.4173532077628128</v>
      </c>
      <c r="S15">
        <f t="shared" si="2"/>
        <v>0.72443128421925251</v>
      </c>
      <c r="U15" t="s">
        <v>16</v>
      </c>
      <c r="V15">
        <f t="shared" si="2"/>
        <v>2.0035326914117322</v>
      </c>
      <c r="W15">
        <f t="shared" si="2"/>
        <v>10.111037210505266</v>
      </c>
      <c r="Y15" t="s">
        <v>16</v>
      </c>
      <c r="Z15">
        <f t="shared" si="2"/>
        <v>1.1571552512759711</v>
      </c>
      <c r="AA15">
        <f t="shared" si="2"/>
        <v>2.2657601800720375</v>
      </c>
      <c r="AC15" t="s">
        <v>16</v>
      </c>
      <c r="AD15">
        <f t="shared" si="2"/>
        <v>2.3795858204037739</v>
      </c>
      <c r="AE15">
        <f t="shared" si="2"/>
        <v>2.8972111302653447</v>
      </c>
    </row>
    <row r="16" spans="1:31" x14ac:dyDescent="0.25">
      <c r="A16" t="s">
        <v>17</v>
      </c>
      <c r="B16">
        <f>B13+B15</f>
        <v>6.4266026277253392</v>
      </c>
      <c r="C16">
        <f>C13+C15</f>
        <v>21.090826017479877</v>
      </c>
      <c r="E16" t="s">
        <v>17</v>
      </c>
      <c r="F16">
        <f t="shared" ref="F16:AE16" si="3">F13+F15</f>
        <v>5.8495591617827891</v>
      </c>
      <c r="G16">
        <f t="shared" si="3"/>
        <v>10.485189902517103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7.146212385902067</v>
      </c>
      <c r="O16">
        <f t="shared" si="3"/>
        <v>22.676152367828472</v>
      </c>
      <c r="Q16" t="s">
        <v>17</v>
      </c>
      <c r="R16">
        <f t="shared" si="3"/>
        <v>7.5495865410961454</v>
      </c>
      <c r="S16">
        <f t="shared" si="3"/>
        <v>7.1171146175525868</v>
      </c>
      <c r="U16" t="s">
        <v>17</v>
      </c>
      <c r="V16">
        <f t="shared" si="3"/>
        <v>7.6287160247450654</v>
      </c>
      <c r="W16">
        <f t="shared" si="3"/>
        <v>20.88065387717193</v>
      </c>
      <c r="Y16" t="s">
        <v>17</v>
      </c>
      <c r="Z16">
        <f t="shared" si="3"/>
        <v>7.1925885846093047</v>
      </c>
      <c r="AA16">
        <f t="shared" si="3"/>
        <v>8.6230001800720366</v>
      </c>
      <c r="AC16" t="s">
        <v>17</v>
      </c>
      <c r="AD16">
        <f t="shared" si="3"/>
        <v>8.5991358204037738</v>
      </c>
      <c r="AE16">
        <f t="shared" si="3"/>
        <v>11.039511130265346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5.3722428571428571</v>
      </c>
      <c r="M27">
        <f t="shared" si="4"/>
        <v>5.8282714285714281</v>
      </c>
      <c r="P27">
        <f>L28-L27</f>
        <v>0.58077142857143027</v>
      </c>
      <c r="Q27">
        <f>M28-M27</f>
        <v>-0.15468571428571387</v>
      </c>
      <c r="S27">
        <v>0.5</v>
      </c>
      <c r="T27">
        <f>P27/L27*100</f>
        <v>10.810595202323084</v>
      </c>
      <c r="U27">
        <f>Q27/M27*100</f>
        <v>-2.6540581745628997</v>
      </c>
      <c r="Y27">
        <f>L27</f>
        <v>5.3722428571428571</v>
      </c>
      <c r="Z27">
        <f>M27</f>
        <v>5.8282714285714281</v>
      </c>
      <c r="AB27">
        <f>T27</f>
        <v>10.810595202323084</v>
      </c>
      <c r="AC27">
        <f>T28</f>
        <v>13.723983332313997</v>
      </c>
      <c r="AD27">
        <f>T29</f>
        <v>-4.9162759900759649</v>
      </c>
      <c r="AE27">
        <f>T30</f>
        <v>-1.835625982231414</v>
      </c>
      <c r="AF27">
        <f>T31</f>
        <v>15.788563967696392</v>
      </c>
      <c r="AG27">
        <f>T32</f>
        <v>8.0580869389480867</v>
      </c>
      <c r="AH27">
        <f>U27</f>
        <v>-2.6540581745628997</v>
      </c>
      <c r="AI27">
        <f>U28</f>
        <v>-0.94759779302366398</v>
      </c>
      <c r="AJ27">
        <f>U29</f>
        <v>111.71775998274427</v>
      </c>
      <c r="AK27">
        <f>U30</f>
        <v>66.649754031457505</v>
      </c>
      <c r="AL27">
        <f>U31</f>
        <v>34.268675593596747</v>
      </c>
      <c r="AM27">
        <f>U32</f>
        <v>49.732706830498643</v>
      </c>
    </row>
    <row r="28" spans="11:39" x14ac:dyDescent="0.25">
      <c r="K28">
        <v>0.5</v>
      </c>
      <c r="L28">
        <f t="shared" si="4"/>
        <v>5.9530142857142874</v>
      </c>
      <c r="M28">
        <f t="shared" si="4"/>
        <v>5.6735857142857142</v>
      </c>
      <c r="P28">
        <f>L29-L27</f>
        <v>0.73728571428571499</v>
      </c>
      <c r="Q28">
        <f>M29-M27</f>
        <v>-5.5228571428571627E-2</v>
      </c>
      <c r="S28">
        <v>1.5</v>
      </c>
      <c r="T28">
        <f>P28/L27*100</f>
        <v>13.723983332313997</v>
      </c>
      <c r="U28">
        <f>Q28/M27*100</f>
        <v>-0.94759779302366398</v>
      </c>
    </row>
    <row r="29" spans="11:39" x14ac:dyDescent="0.25">
      <c r="K29">
        <v>1.5</v>
      </c>
      <c r="L29">
        <f t="shared" si="4"/>
        <v>6.1095285714285721</v>
      </c>
      <c r="M29">
        <f t="shared" si="4"/>
        <v>5.7730428571428565</v>
      </c>
      <c r="P29">
        <f>L30-L27</f>
        <v>-0.2641142857142853</v>
      </c>
      <c r="Q29">
        <f>M30-M27</f>
        <v>6.5112142857142885</v>
      </c>
      <c r="S29">
        <v>2.5</v>
      </c>
      <c r="T29">
        <f>P29/L27*100</f>
        <v>-4.9162759900759649</v>
      </c>
      <c r="U29">
        <f>Q29/M27*100</f>
        <v>111.71775998274427</v>
      </c>
    </row>
    <row r="30" spans="11:39" x14ac:dyDescent="0.25">
      <c r="K30">
        <v>2.5</v>
      </c>
      <c r="L30">
        <f t="shared" si="4"/>
        <v>5.1081285714285718</v>
      </c>
      <c r="M30">
        <f t="shared" si="4"/>
        <v>12.339485714285717</v>
      </c>
      <c r="P30">
        <f>L31-L27</f>
        <v>-9.8614285714285543E-2</v>
      </c>
      <c r="Q30">
        <f>M31-M27</f>
        <v>3.8845285714285716</v>
      </c>
      <c r="S30">
        <v>3.5</v>
      </c>
      <c r="T30">
        <f>P30/L27*100</f>
        <v>-1.835625982231414</v>
      </c>
      <c r="U30">
        <f>Q30/M27*100</f>
        <v>66.649754031457505</v>
      </c>
    </row>
    <row r="31" spans="11:39" x14ac:dyDescent="0.25">
      <c r="K31">
        <v>3.5</v>
      </c>
      <c r="L31">
        <f t="shared" si="4"/>
        <v>5.2736285714285716</v>
      </c>
      <c r="M31">
        <f t="shared" si="4"/>
        <v>9.7127999999999997</v>
      </c>
      <c r="P31">
        <f>L32-L27</f>
        <v>0.84820000000000029</v>
      </c>
      <c r="Q31">
        <f>M32-M27</f>
        <v>1.9972714285714295</v>
      </c>
      <c r="S31">
        <v>4.5</v>
      </c>
      <c r="T31">
        <f>P31/L27*100</f>
        <v>15.788563967696392</v>
      </c>
      <c r="U31">
        <f>Q31/M27*100</f>
        <v>34.268675593596747</v>
      </c>
    </row>
    <row r="32" spans="11:39" x14ac:dyDescent="0.25">
      <c r="K32">
        <v>4.5</v>
      </c>
      <c r="L32">
        <f t="shared" si="4"/>
        <v>6.2204428571428574</v>
      </c>
      <c r="M32">
        <f t="shared" si="4"/>
        <v>7.8255428571428576</v>
      </c>
      <c r="P32">
        <f>L33-L27</f>
        <v>0.43290000000000006</v>
      </c>
      <c r="Q32">
        <f>M33-M27</f>
        <v>2.8985571428571433</v>
      </c>
      <c r="S32">
        <v>5.5</v>
      </c>
      <c r="T32">
        <f>P32/L27*100</f>
        <v>8.0580869389480867</v>
      </c>
      <c r="U32">
        <f>Q32/M27*100</f>
        <v>49.732706830498643</v>
      </c>
    </row>
    <row r="33" spans="1:13" x14ac:dyDescent="0.25">
      <c r="K33">
        <v>5.5</v>
      </c>
      <c r="L33">
        <f t="shared" si="4"/>
        <v>5.8051428571428572</v>
      </c>
      <c r="M33">
        <f t="shared" si="4"/>
        <v>8.7268285714285714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4.6094999999999997</v>
      </c>
      <c r="C42">
        <f>C5</f>
        <v>5.9359999999999999</v>
      </c>
    </row>
    <row r="43" spans="1:13" x14ac:dyDescent="0.25">
      <c r="A43" s="1">
        <v>2</v>
      </c>
      <c r="B43">
        <f>F5</f>
        <v>4.8479000000000001</v>
      </c>
      <c r="C43">
        <f>G5</f>
        <v>5.6360999999999999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5.8784999999999998</v>
      </c>
      <c r="C45">
        <f>O5</f>
        <v>6.1580000000000004</v>
      </c>
    </row>
    <row r="46" spans="1:13" x14ac:dyDescent="0.25">
      <c r="A46" s="1">
        <v>5</v>
      </c>
      <c r="B46">
        <f>R5</f>
        <v>5.6365999999999996</v>
      </c>
      <c r="C46">
        <f>S5</f>
        <v>4.9142999999999999</v>
      </c>
    </row>
    <row r="47" spans="1:13" x14ac:dyDescent="0.25">
      <c r="A47" s="1">
        <v>6</v>
      </c>
      <c r="B47">
        <f>V5</f>
        <v>5.6654999999999998</v>
      </c>
      <c r="C47">
        <f>W5</f>
        <v>6.0336999999999996</v>
      </c>
    </row>
    <row r="48" spans="1:13" x14ac:dyDescent="0.25">
      <c r="A48" s="1">
        <v>7</v>
      </c>
      <c r="B48">
        <f>Z5</f>
        <v>5.0914999999999999</v>
      </c>
      <c r="C48">
        <f>AA5</f>
        <v>5.3936000000000002</v>
      </c>
    </row>
    <row r="49" spans="1:3" x14ac:dyDescent="0.25">
      <c r="A49" s="1">
        <v>8</v>
      </c>
      <c r="B49">
        <f>AD5</f>
        <v>5.8761999999999999</v>
      </c>
      <c r="C49">
        <f>AE5</f>
        <v>6.7262000000000004</v>
      </c>
    </row>
    <row r="51" spans="1:3" x14ac:dyDescent="0.25">
      <c r="A51" t="s">
        <v>28</v>
      </c>
      <c r="B51">
        <f>AVERAGE(B42:B49)</f>
        <v>4.7007124999999998</v>
      </c>
      <c r="C51">
        <f>AVERAGE(C42:C49)</f>
        <v>5.0997374999999998</v>
      </c>
    </row>
    <row r="52" spans="1:3" x14ac:dyDescent="0.25">
      <c r="A52" t="s">
        <v>15</v>
      </c>
      <c r="B52">
        <f>_xlfn.STDEV.P(B42:B49)</f>
        <v>1.8321794176864206</v>
      </c>
      <c r="C52">
        <f>_xlfn.STDEV.P(C42:C49)</f>
        <v>1.9922559523926029</v>
      </c>
    </row>
    <row r="53" spans="1:3" x14ac:dyDescent="0.25">
      <c r="A53" t="s">
        <v>29</v>
      </c>
      <c r="B53">
        <f>1.5*B52</f>
        <v>2.7482691265296308</v>
      </c>
      <c r="C53">
        <f>1.5*C52</f>
        <v>2.9883839285889042</v>
      </c>
    </row>
    <row r="54" spans="1:3" x14ac:dyDescent="0.25">
      <c r="A54" t="s">
        <v>16</v>
      </c>
      <c r="B54">
        <f>2*B52</f>
        <v>3.6643588353728411</v>
      </c>
      <c r="C54">
        <f>2*C52</f>
        <v>3.9845119047852058</v>
      </c>
    </row>
    <row r="55" spans="1:3" x14ac:dyDescent="0.25">
      <c r="A55" t="s">
        <v>30</v>
      </c>
      <c r="B55">
        <f>B51+B53</f>
        <v>7.4489816265296307</v>
      </c>
      <c r="C55">
        <f>C51+C53</f>
        <v>8.088121428588904</v>
      </c>
    </row>
    <row r="56" spans="1:3" x14ac:dyDescent="0.25">
      <c r="A56" t="s">
        <v>17</v>
      </c>
      <c r="B56">
        <f>B51+B54</f>
        <v>8.365071335372841</v>
      </c>
      <c r="C56">
        <f>C51+C54</f>
        <v>9.084249404785206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2015-05-18T03:57:08Z</dcterms:created>
  <dcterms:modified xsi:type="dcterms:W3CDTF">2015-08-11T04:27:30Z</dcterms:modified>
</cp:coreProperties>
</file>