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1" i="1" l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C52" i="1" s="1"/>
  <c r="B43" i="1"/>
  <c r="B52" i="1" s="1"/>
  <c r="C42" i="1"/>
  <c r="B42" i="1"/>
  <c r="Z27" i="1"/>
  <c r="Y27" i="1"/>
  <c r="Q29" i="1"/>
  <c r="U29" i="1" s="1"/>
  <c r="AJ27" i="1" s="1"/>
  <c r="Q28" i="1"/>
  <c r="U28" i="1" s="1"/>
  <c r="AI27" i="1" s="1"/>
  <c r="Q27" i="1"/>
  <c r="U27" i="1" s="1"/>
  <c r="AH27" i="1" s="1"/>
  <c r="P27" i="1"/>
  <c r="T27" i="1" s="1"/>
  <c r="AB27" i="1" s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L27" i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AE16" i="1" l="1"/>
  <c r="C56" i="1"/>
  <c r="B54" i="1"/>
  <c r="B56" i="1" s="1"/>
  <c r="B53" i="1"/>
  <c r="B55" i="1" s="1"/>
  <c r="C54" i="1"/>
  <c r="C53" i="1"/>
  <c r="F16" i="1"/>
  <c r="C55" i="1"/>
  <c r="G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<sst xmlns="http://schemas.openxmlformats.org/spreadsheetml/2006/main" count="86" uniqueCount="31">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</sst>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5.9413</v>
      </c>
      <c r="C5">
        <v>6.5913000000000004</v>
      </c>
      <c r="E5">
        <v>828</v>
      </c>
      <c r="I5">
        <v>828</v>
      </c>
      <c r="J5">
        <v>4.351</v>
      </c>
      <c r="K5">
        <v>9.6598000000000006</v>
      </c>
      <c r="M5">
        <v>828</v>
      </c>
      <c r="N5">
        <v>3.8045</v>
      </c>
      <c r="O5">
        <v>8.8564000000000007</v>
      </c>
      <c r="Q5">
        <v>828</v>
      </c>
      <c r="R5">
        <v>7.1863999999999999</v>
      </c>
      <c r="S5">
        <v>5.8079000000000001</v>
      </c>
      <c r="U5">
        <v>828</v>
      </c>
      <c r="V5">
        <v>6.2228000000000003</v>
      </c>
      <c r="W5">
        <v>9.1842000000000006</v>
      </c>
      <c r="Y5">
        <v>828</v>
      </c>
      <c r="Z5">
        <v>5.5918000000000001</v>
      </c>
      <c r="AA5">
        <v>5.3518999999999997</v>
      </c>
      <c r="AC5">
        <v>828</v>
      </c>
      <c r="AD5">
        <v>6.9271000000000003</v>
      </c>
      <c r="AE5">
        <v>4.8956999999999997</v>
      </c>
    </row>
    <row r="6" spans="1:31" x14ac:dyDescent="0.25">
      <c r="A6">
        <v>0.5</v>
      </c>
      <c r="B6">
        <v>6.0580999999999996</v>
      </c>
      <c r="C6">
        <v>6.1151999999999997</v>
      </c>
      <c r="E6">
        <v>0.5</v>
      </c>
      <c r="I6">
        <v>0.5</v>
      </c>
      <c r="J6">
        <v>5.3003999999999998</v>
      </c>
      <c r="K6">
        <v>7.3425000000000002</v>
      </c>
      <c r="M6">
        <v>0.5</v>
      </c>
      <c r="N6">
        <v>4.5350000000000001</v>
      </c>
      <c r="O6">
        <v>7.6890000000000001</v>
      </c>
      <c r="Q6">
        <v>0.5</v>
      </c>
      <c r="R6">
        <v>6.2450999999999999</v>
      </c>
      <c r="S6">
        <v>5.6670999999999996</v>
      </c>
      <c r="U6">
        <v>0.5</v>
      </c>
      <c r="V6">
        <v>6.4084000000000003</v>
      </c>
      <c r="W6">
        <v>5.4771000000000001</v>
      </c>
      <c r="Y6">
        <v>0.5</v>
      </c>
      <c r="Z6">
        <v>5.0873999999999997</v>
      </c>
      <c r="AA6">
        <v>8.7422000000000004</v>
      </c>
      <c r="AC6">
        <v>0.5</v>
      </c>
      <c r="AD6">
        <v>6.9008000000000003</v>
      </c>
      <c r="AE6">
        <v>4.8099999999999996</v>
      </c>
    </row>
    <row r="7" spans="1:31" x14ac:dyDescent="0.25">
      <c r="A7">
        <v>1.5</v>
      </c>
      <c r="B7">
        <v>6.8452000000000002</v>
      </c>
      <c r="C7">
        <v>5.9699</v>
      </c>
      <c r="E7">
        <v>1.5</v>
      </c>
      <c r="I7">
        <v>1.5</v>
      </c>
      <c r="J7">
        <v>5.3882000000000003</v>
      </c>
      <c r="K7">
        <v>7.0335999999999999</v>
      </c>
      <c r="M7">
        <v>1.5</v>
      </c>
      <c r="N7">
        <v>10.080399999999999</v>
      </c>
      <c r="O7">
        <v>6.9360999999999997</v>
      </c>
      <c r="Q7">
        <v>1.5</v>
      </c>
      <c r="R7">
        <v>6.7896000000000001</v>
      </c>
      <c r="S7">
        <v>5.5492999999999997</v>
      </c>
      <c r="U7">
        <v>1.5</v>
      </c>
      <c r="V7">
        <v>7.4044999999999996</v>
      </c>
      <c r="W7">
        <v>5.1986999999999997</v>
      </c>
      <c r="Y7">
        <v>1.5</v>
      </c>
      <c r="Z7">
        <v>6.5190000000000001</v>
      </c>
      <c r="AA7">
        <v>7.5410000000000004</v>
      </c>
      <c r="AC7">
        <v>1.5</v>
      </c>
      <c r="AD7">
        <v>6.0892999999999997</v>
      </c>
      <c r="AE7">
        <v>5.6310000000000002</v>
      </c>
    </row>
    <row r="8" spans="1:31" x14ac:dyDescent="0.25">
      <c r="A8">
        <v>2.5</v>
      </c>
      <c r="B8">
        <v>4.6482999999999999</v>
      </c>
      <c r="C8">
        <v>13.4513</v>
      </c>
      <c r="E8">
        <v>2.5</v>
      </c>
      <c r="I8">
        <v>2.5</v>
      </c>
      <c r="J8">
        <v>4.7412999999999998</v>
      </c>
      <c r="K8">
        <v>6.8266</v>
      </c>
      <c r="M8">
        <v>2.5</v>
      </c>
      <c r="N8">
        <v>7.0781000000000001</v>
      </c>
      <c r="O8">
        <v>15.3635</v>
      </c>
      <c r="Q8">
        <v>2.5</v>
      </c>
      <c r="R8">
        <v>5.5505000000000004</v>
      </c>
      <c r="S8">
        <v>6.9676</v>
      </c>
      <c r="U8">
        <v>2.5</v>
      </c>
      <c r="V8">
        <v>5.0820999999999996</v>
      </c>
      <c r="W8">
        <v>5.1447000000000003</v>
      </c>
      <c r="Y8">
        <v>2.5</v>
      </c>
      <c r="Z8">
        <v>5.4821</v>
      </c>
      <c r="AA8">
        <v>5.5815999999999999</v>
      </c>
      <c r="AC8">
        <v>2.5</v>
      </c>
      <c r="AD8">
        <v>5.8563999999999998</v>
      </c>
      <c r="AE8">
        <v>7.6195000000000004</v>
      </c>
    </row>
    <row r="9" spans="1:31" x14ac:dyDescent="0.25">
      <c r="A9">
        <v>3.5</v>
      </c>
      <c r="B9">
        <v>3.7351000000000001</v>
      </c>
      <c r="C9">
        <v>42.3185</v>
      </c>
      <c r="E9">
        <v>3.5</v>
      </c>
      <c r="I9">
        <v>3.5</v>
      </c>
      <c r="J9">
        <v>4.2385000000000002</v>
      </c>
      <c r="M9">
        <v>3.5</v>
      </c>
      <c r="N9">
        <v>5.5091000000000001</v>
      </c>
      <c r="O9">
        <v>13.2097</v>
      </c>
      <c r="Q9">
        <v>3.5</v>
      </c>
      <c r="R9">
        <v>6.0255000000000001</v>
      </c>
      <c r="S9">
        <v>6.3569000000000004</v>
      </c>
      <c r="U9">
        <v>3.5</v>
      </c>
      <c r="V9">
        <v>4.8509000000000002</v>
      </c>
      <c r="W9">
        <v>5.0444000000000004</v>
      </c>
      <c r="Y9">
        <v>3.5</v>
      </c>
      <c r="Z9">
        <v>5.2519</v>
      </c>
      <c r="AA9">
        <v>5.1379000000000001</v>
      </c>
      <c r="AC9">
        <v>3.5</v>
      </c>
      <c r="AD9">
        <v>6.2662000000000004</v>
      </c>
      <c r="AE9">
        <v>9.0015000000000001</v>
      </c>
    </row>
    <row r="10" spans="1:31" x14ac:dyDescent="0.25">
      <c r="A10">
        <v>4.5</v>
      </c>
      <c r="B10">
        <v>4.0797999999999996</v>
      </c>
      <c r="C10">
        <v>48.136400000000002</v>
      </c>
      <c r="E10">
        <v>4.5</v>
      </c>
      <c r="I10">
        <v>4.5</v>
      </c>
      <c r="J10">
        <v>4.9821999999999997</v>
      </c>
      <c r="K10">
        <v>13.116099999999999</v>
      </c>
      <c r="M10">
        <v>4.5</v>
      </c>
      <c r="N10">
        <v>5.5087000000000002</v>
      </c>
      <c r="O10">
        <v>11.3088</v>
      </c>
      <c r="Q10">
        <v>4.5</v>
      </c>
      <c r="R10">
        <v>5.0721999999999996</v>
      </c>
      <c r="U10">
        <v>4.5</v>
      </c>
      <c r="V10">
        <v>9.4741</v>
      </c>
      <c r="W10">
        <v>18.512499999999999</v>
      </c>
      <c r="Y10">
        <v>4.5</v>
      </c>
      <c r="Z10">
        <v>5.4409000000000001</v>
      </c>
      <c r="AA10">
        <v>5.5023999999999997</v>
      </c>
      <c r="AC10">
        <v>4.5</v>
      </c>
      <c r="AD10">
        <v>7.7134999999999998</v>
      </c>
      <c r="AE10">
        <v>8.3908000000000005</v>
      </c>
    </row>
    <row r="11" spans="1:31" x14ac:dyDescent="0.25">
      <c r="A11">
        <v>5.5</v>
      </c>
      <c r="B11">
        <v>4.7888000000000002</v>
      </c>
      <c r="C11">
        <v>51.231099999999998</v>
      </c>
      <c r="E11">
        <v>5.5</v>
      </c>
      <c r="I11">
        <v>5.5</v>
      </c>
      <c r="J11">
        <v>4.3802000000000003</v>
      </c>
      <c r="K11">
        <v>9.2274999999999991</v>
      </c>
      <c r="M11">
        <v>5.5</v>
      </c>
      <c r="N11">
        <v>4.3368000000000002</v>
      </c>
      <c r="O11">
        <v>8.5704999999999991</v>
      </c>
      <c r="Q11">
        <v>5.5</v>
      </c>
      <c r="R11">
        <v>6.4157000000000002</v>
      </c>
      <c r="S11">
        <v>6.1280999999999999</v>
      </c>
      <c r="U11">
        <v>5.5</v>
      </c>
      <c r="V11">
        <v>8.6617999999999995</v>
      </c>
      <c r="W11">
        <v>14.5594</v>
      </c>
      <c r="Y11">
        <v>5.5</v>
      </c>
      <c r="Z11">
        <v>5.1219999999999999</v>
      </c>
      <c r="AA11">
        <v>5.0334000000000003</v>
      </c>
      <c r="AC11">
        <v>5.5</v>
      </c>
      <c r="AD11">
        <v>6.8608000000000002</v>
      </c>
    </row>
    <row r="13" spans="1:31" x14ac:dyDescent="0.25">
      <c r="A13" t="s">
        <v>14</v>
      </c>
      <c r="B13">
        <f>AVERAGE(B6:B11)</f>
        <v>5.0258833333333328</v>
      </c>
      <c r="C13">
        <f>AVERAGE(C6:C11)</f>
        <v>27.8704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4.8384666666666662</v>
      </c>
      <c r="K13">
        <f t="shared" si="0"/>
        <v>8.7092599999999987</v>
      </c>
      <c r="M13" t="s">
        <v>14</v>
      </c>
      <c r="N13">
        <f t="shared" si="0"/>
        <v>6.1746833333333342</v>
      </c>
      <c r="O13">
        <f t="shared" si="0"/>
        <v>10.512933333333331</v>
      </c>
      <c r="Q13" t="s">
        <v>14</v>
      </c>
      <c r="R13">
        <f t="shared" si="0"/>
        <v>6.0164333333333326</v>
      </c>
      <c r="S13">
        <f t="shared" si="0"/>
        <v>6.1337999999999999</v>
      </c>
      <c r="U13" t="s">
        <v>14</v>
      </c>
      <c r="V13">
        <f t="shared" si="0"/>
        <v>6.9802999999999997</v>
      </c>
      <c r="W13">
        <f t="shared" si="0"/>
        <v>8.9894666666666652</v>
      </c>
      <c r="Y13" t="s">
        <v>14</v>
      </c>
      <c r="Z13">
        <f t="shared" si="0"/>
        <v>5.4838833333333339</v>
      </c>
      <c r="AA13">
        <f t="shared" si="0"/>
        <v>6.2564166666666674</v>
      </c>
      <c r="AC13" t="s">
        <v>14</v>
      </c>
      <c r="AD13">
        <f t="shared" si="0"/>
        <v>6.6144999999999996</v>
      </c>
      <c r="AE13">
        <f t="shared" si="0"/>
        <v>7.0905599999999991</v>
      </c>
    </row>
    <row r="14" spans="1:31" x14ac:dyDescent="0.25">
      <c r="A14" t="s">
        <v>15</v>
      </c>
      <c r="B14">
        <f>_xlfn.STDEV.P(B6:B11)</f>
        <v>1.0905164944750845</v>
      </c>
      <c r="C14">
        <f>_xlfn.STDEV.P(C6:C11)</f>
        <v>19.689302197724874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0.43121110710287691</v>
      </c>
      <c r="K14">
        <f t="shared" si="1"/>
        <v>2.3625871197481789</v>
      </c>
      <c r="M14" t="s">
        <v>15</v>
      </c>
      <c r="N14">
        <f t="shared" si="1"/>
        <v>1.958898325944683</v>
      </c>
      <c r="O14">
        <f t="shared" si="1"/>
        <v>3.0543775856229032</v>
      </c>
      <c r="Q14" t="s">
        <v>15</v>
      </c>
      <c r="R14">
        <f t="shared" si="1"/>
        <v>0.56542633963722955</v>
      </c>
      <c r="S14">
        <f t="shared" si="1"/>
        <v>0.51077934179056239</v>
      </c>
      <c r="U14" t="s">
        <v>15</v>
      </c>
      <c r="V14">
        <f t="shared" si="1"/>
        <v>1.7171198531261584</v>
      </c>
      <c r="W14">
        <f t="shared" si="1"/>
        <v>5.4583992533424048</v>
      </c>
      <c r="Y14" t="s">
        <v>15</v>
      </c>
      <c r="Z14">
        <f t="shared" si="1"/>
        <v>0.48567686588466991</v>
      </c>
      <c r="AA14">
        <f t="shared" si="1"/>
        <v>1.3904460368489211</v>
      </c>
      <c r="AC14" t="s">
        <v>15</v>
      </c>
      <c r="AD14">
        <f t="shared" si="1"/>
        <v>0.6221328796969342</v>
      </c>
      <c r="AE14">
        <f t="shared" si="1"/>
        <v>1.6095566204393097</v>
      </c>
    </row>
    <row r="15" spans="1:31" x14ac:dyDescent="0.25">
      <c r="A15" t="s">
        <v>16</v>
      </c>
      <c r="B15">
        <f>B14*2</f>
        <v>2.1810329889501689</v>
      </c>
      <c r="C15">
        <f>C14*2</f>
        <v>39.378604395449749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0.86242221420575382</v>
      </c>
      <c r="K15">
        <f t="shared" si="2"/>
        <v>4.7251742394963578</v>
      </c>
      <c r="M15" t="s">
        <v>16</v>
      </c>
      <c r="N15">
        <f t="shared" si="2"/>
        <v>3.9177966518893661</v>
      </c>
      <c r="O15">
        <f t="shared" si="2"/>
        <v>6.1087551712458064</v>
      </c>
      <c r="Q15" t="s">
        <v>16</v>
      </c>
      <c r="R15">
        <f t="shared" si="2"/>
        <v>1.1308526792744591</v>
      </c>
      <c r="S15">
        <f t="shared" si="2"/>
        <v>1.0215586835811248</v>
      </c>
      <c r="U15" t="s">
        <v>16</v>
      </c>
      <c r="V15">
        <f t="shared" si="2"/>
        <v>3.4342397062523169</v>
      </c>
      <c r="W15">
        <f t="shared" si="2"/>
        <v>10.91679850668481</v>
      </c>
      <c r="Y15" t="s">
        <v>16</v>
      </c>
      <c r="Z15">
        <f t="shared" si="2"/>
        <v>0.97135373176933981</v>
      </c>
      <c r="AA15">
        <f t="shared" si="2"/>
        <v>2.7808920736978422</v>
      </c>
      <c r="AC15" t="s">
        <v>16</v>
      </c>
      <c r="AD15">
        <f t="shared" si="2"/>
        <v>1.2442657593938684</v>
      </c>
      <c r="AE15">
        <f t="shared" si="2"/>
        <v>3.2191132408786194</v>
      </c>
    </row>
    <row r="16" spans="1:31" x14ac:dyDescent="0.25">
      <c r="A16" t="s">
        <v>17</v>
      </c>
      <c r="B16">
        <f>B13+B15</f>
        <v>7.2069163222835018</v>
      </c>
      <c r="C16">
        <f>C13+C15</f>
        <v>67.249004395449745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5.7008888808724203</v>
      </c>
      <c r="K16">
        <f t="shared" si="3"/>
        <v>13.434434239496357</v>
      </c>
      <c r="M16" t="s">
        <v>17</v>
      </c>
      <c r="N16">
        <f t="shared" si="3"/>
        <v>10.092479985222701</v>
      </c>
      <c r="O16">
        <f t="shared" si="3"/>
        <v>16.621688504579136</v>
      </c>
      <c r="Q16" t="s">
        <v>17</v>
      </c>
      <c r="R16">
        <f t="shared" si="3"/>
        <v>7.1472860126077915</v>
      </c>
      <c r="S16">
        <f t="shared" si="3"/>
        <v>7.1553586835811247</v>
      </c>
      <c r="U16" t="s">
        <v>17</v>
      </c>
      <c r="V16">
        <f t="shared" si="3"/>
        <v>10.414539706252317</v>
      </c>
      <c r="W16">
        <f t="shared" si="3"/>
        <v>19.906265173351475</v>
      </c>
      <c r="Y16" t="s">
        <v>17</v>
      </c>
      <c r="Z16">
        <f t="shared" si="3"/>
        <v>6.4552370651026738</v>
      </c>
      <c r="AA16">
        <f t="shared" si="3"/>
        <v>9.0373087403645087</v>
      </c>
      <c r="AC16" t="s">
        <v>17</v>
      </c>
      <c r="AD16">
        <f t="shared" si="3"/>
        <v>7.8587657593938678</v>
      </c>
      <c r="AE16">
        <f t="shared" si="3"/>
        <v>10.309673240878618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5.7178428571428572</v>
      </c>
      <c r="M27">
        <f t="shared" si="4"/>
        <v>7.1924571428571431</v>
      </c>
      <c r="P27">
        <f>L28-L27</f>
        <v>7.2900000000000631E-2</v>
      </c>
      <c r="Q27">
        <f>M28-M27</f>
        <v>-0.64344285714285654</v>
      </c>
      <c r="S27">
        <v>0.5</v>
      </c>
      <c r="T27">
        <f>P27/L27*100</f>
        <v>1.2749563396785613</v>
      </c>
      <c r="U27">
        <f>Q27/M27*100</f>
        <v>-8.9460784313725412</v>
      </c>
      <c r="Y27">
        <f>L27</f>
        <v>5.7178428571428572</v>
      </c>
      <c r="Z27">
        <f>M27</f>
        <v>7.1924571428571431</v>
      </c>
      <c r="AB27">
        <f>T27</f>
        <v>1.2749563396785613</v>
      </c>
      <c r="AC27">
        <f>T28</f>
        <v>22.714110466234757</v>
      </c>
      <c r="AD27">
        <f>T29</f>
        <v>-3.9627831674782428</v>
      </c>
      <c r="AE27">
        <f>T30</f>
        <v>-10.362799157524432</v>
      </c>
      <c r="AF27">
        <f>T31</f>
        <v>5.6127560593530532</v>
      </c>
      <c r="AG27">
        <f>T32</f>
        <v>1.3521582814697803</v>
      </c>
      <c r="AH27">
        <f>U27</f>
        <v>-8.9460784313725412</v>
      </c>
      <c r="AI27">
        <f>U28</f>
        <v>-12.885721549559856</v>
      </c>
      <c r="AJ27">
        <f>U29</f>
        <v>21.068897575237543</v>
      </c>
      <c r="AK27">
        <f>U30</f>
        <v>87.856292571053302</v>
      </c>
      <c r="AL27">
        <f>U31</f>
        <v>143.23398322051668</v>
      </c>
      <c r="AM27">
        <f>U32</f>
        <v>119.55871759833052</v>
      </c>
    </row>
    <row r="28" spans="11:39" x14ac:dyDescent="0.25">
      <c r="K28">
        <v>0.5</v>
      </c>
      <c r="L28">
        <f t="shared" si="4"/>
        <v>5.7907428571428579</v>
      </c>
      <c r="M28">
        <f t="shared" si="4"/>
        <v>6.5490142857142866</v>
      </c>
      <c r="P28">
        <f>L29-L27</f>
        <v>1.2987571428571423</v>
      </c>
      <c r="Q28">
        <f>M29-M27</f>
        <v>-0.92680000000000007</v>
      </c>
      <c r="S28">
        <v>1.5</v>
      </c>
      <c r="T28">
        <f>P28/L27*100</f>
        <v>22.714110466234757</v>
      </c>
      <c r="U28">
        <f>Q28/M27*100</f>
        <v>-12.885721549559856</v>
      </c>
    </row>
    <row r="29" spans="11:39" x14ac:dyDescent="0.25">
      <c r="K29">
        <v>1.5</v>
      </c>
      <c r="L29">
        <f t="shared" si="4"/>
        <v>7.0165999999999995</v>
      </c>
      <c r="M29">
        <f t="shared" si="4"/>
        <v>6.265657142857143</v>
      </c>
      <c r="P29">
        <f>L30-L27</f>
        <v>-0.22658571428571417</v>
      </c>
      <c r="Q29">
        <f>M30-M27</f>
        <v>1.5153714285714281</v>
      </c>
      <c r="S29">
        <v>2.5</v>
      </c>
      <c r="T29">
        <f>P29/L27*100</f>
        <v>-3.9627831674782428</v>
      </c>
      <c r="U29">
        <f>Q29/M27*100</f>
        <v>21.068897575237543</v>
      </c>
    </row>
    <row r="30" spans="11:39" x14ac:dyDescent="0.25">
      <c r="K30">
        <v>2.5</v>
      </c>
      <c r="L30">
        <f t="shared" si="4"/>
        <v>5.4912571428571431</v>
      </c>
      <c r="M30">
        <f t="shared" si="4"/>
        <v>8.7078285714285713</v>
      </c>
      <c r="P30">
        <f>L31-L27</f>
        <v>-0.59252857142857085</v>
      </c>
      <c r="Q30">
        <f>M31-M27</f>
        <v>6.3190261904761931</v>
      </c>
      <c r="S30">
        <v>3.5</v>
      </c>
      <c r="T30">
        <f>P30/L27*100</f>
        <v>-10.362799157524432</v>
      </c>
      <c r="U30">
        <f>Q30/M27*100</f>
        <v>87.856292571053302</v>
      </c>
    </row>
    <row r="31" spans="11:39" x14ac:dyDescent="0.25">
      <c r="K31">
        <v>3.5</v>
      </c>
      <c r="L31">
        <f t="shared" si="4"/>
        <v>5.1253142857142864</v>
      </c>
      <c r="M31">
        <f t="shared" si="4"/>
        <v>13.511483333333336</v>
      </c>
      <c r="P31">
        <f>L32-L27</f>
        <v>0.32092857142857145</v>
      </c>
      <c r="Q31">
        <f>M32-M27</f>
        <v>10.302042857142855</v>
      </c>
      <c r="S31">
        <v>4.5</v>
      </c>
      <c r="T31">
        <f>P31/L27*100</f>
        <v>5.6127560593530532</v>
      </c>
      <c r="U31">
        <f>Q31/M27*100</f>
        <v>143.23398322051668</v>
      </c>
    </row>
    <row r="32" spans="11:39" x14ac:dyDescent="0.25">
      <c r="K32">
        <v>4.5</v>
      </c>
      <c r="L32">
        <f t="shared" si="4"/>
        <v>6.0387714285714287</v>
      </c>
      <c r="M32">
        <f t="shared" si="4"/>
        <v>17.494499999999999</v>
      </c>
      <c r="P32">
        <f>L33-L27</f>
        <v>7.7314285714285447E-2</v>
      </c>
      <c r="Q32">
        <f>M33-M27</f>
        <v>8.5992095238095239</v>
      </c>
      <c r="S32">
        <v>5.5</v>
      </c>
      <c r="T32">
        <f>P32/L27*100</f>
        <v>1.3521582814697803</v>
      </c>
      <c r="U32">
        <f>Q32/M27*100</f>
        <v>119.55871759833052</v>
      </c>
    </row>
    <row r="33" spans="1:13" x14ac:dyDescent="0.25">
      <c r="K33">
        <v>5.5</v>
      </c>
      <c r="L33">
        <f t="shared" si="4"/>
        <v>5.7951571428571427</v>
      </c>
      <c r="M33">
        <f t="shared" si="4"/>
        <v>15.791666666666666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5.9413</v>
      </c>
      <c r="C42">
        <f>C5</f>
        <v>6.5913000000000004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4.351</v>
      </c>
      <c r="C44">
        <f>K5</f>
        <v>9.6598000000000006</v>
      </c>
    </row>
    <row r="45" spans="1:13" x14ac:dyDescent="0.25">
      <c r="A45" s="1">
        <v>4</v>
      </c>
      <c r="B45">
        <f>N5</f>
        <v>3.8045</v>
      </c>
      <c r="C45">
        <f>O5</f>
        <v>8.8564000000000007</v>
      </c>
    </row>
    <row r="46" spans="1:13" x14ac:dyDescent="0.25">
      <c r="A46" s="1">
        <v>5</v>
      </c>
      <c r="B46">
        <f>R5</f>
        <v>7.1863999999999999</v>
      </c>
      <c r="C46">
        <f>S5</f>
        <v>5.8079000000000001</v>
      </c>
    </row>
    <row r="47" spans="1:13" x14ac:dyDescent="0.25">
      <c r="A47" s="1">
        <v>6</v>
      </c>
      <c r="B47">
        <f>V5</f>
        <v>6.2228000000000003</v>
      </c>
      <c r="C47">
        <f>W5</f>
        <v>9.1842000000000006</v>
      </c>
    </row>
    <row r="48" spans="1:13" x14ac:dyDescent="0.25">
      <c r="A48" s="1">
        <v>7</v>
      </c>
      <c r="B48">
        <f>Z5</f>
        <v>5.5918000000000001</v>
      </c>
      <c r="C48">
        <f>AA5</f>
        <v>5.3518999999999997</v>
      </c>
    </row>
    <row r="49" spans="1:3" x14ac:dyDescent="0.25">
      <c r="A49" s="1">
        <v>8</v>
      </c>
      <c r="B49">
        <f>AD5</f>
        <v>6.9271000000000003</v>
      </c>
      <c r="C49">
        <f>AE5</f>
        <v>4.8956999999999997</v>
      </c>
    </row>
    <row r="51" spans="1:3" x14ac:dyDescent="0.25">
      <c r="A51" t="s">
        <v>28</v>
      </c>
      <c r="B51">
        <f>AVERAGE(B42:B49)</f>
        <v>5.0031125000000003</v>
      </c>
      <c r="C51">
        <f>AVERAGE(C42:C49)</f>
        <v>6.2934000000000001</v>
      </c>
    </row>
    <row r="52" spans="1:3" x14ac:dyDescent="0.25">
      <c r="A52" t="s">
        <v>15</v>
      </c>
      <c r="B52">
        <f>_xlfn.STDEV.P(B42:B49)</f>
        <v>2.18162542295733</v>
      </c>
      <c r="C52">
        <f>_xlfn.STDEV.P(C42:C49)</f>
        <v>2.937466347892348</v>
      </c>
    </row>
    <row r="53" spans="1:3" x14ac:dyDescent="0.25">
      <c r="A53" t="s">
        <v>29</v>
      </c>
      <c r="B53">
        <f>1.5*B52</f>
        <v>3.272438134435995</v>
      </c>
      <c r="C53">
        <f>1.5*C52</f>
        <v>4.4061995218385217</v>
      </c>
    </row>
    <row r="54" spans="1:3" x14ac:dyDescent="0.25">
      <c r="A54" t="s">
        <v>16</v>
      </c>
      <c r="B54">
        <f>2*B52</f>
        <v>4.3632508459146599</v>
      </c>
      <c r="C54">
        <f>2*C52</f>
        <v>5.8749326957846959</v>
      </c>
    </row>
    <row r="55" spans="1:3" x14ac:dyDescent="0.25">
      <c r="A55" t="s">
        <v>30</v>
      </c>
      <c r="B55">
        <f>B51+B53</f>
        <v>8.2755506344359944</v>
      </c>
      <c r="C55">
        <f>C51+C53</f>
        <v>10.699599521838522</v>
      </c>
    </row>
    <row r="56" spans="1:3" x14ac:dyDescent="0.25">
      <c r="A56" t="s">
        <v>17</v>
      </c>
      <c r="B56">
        <f>B51+B54</f>
        <v>9.3663633459146602</v>
      </c>
      <c r="C56">
        <f>C51+C54</f>
        <v>12.168332695784695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2015-05-18T03:58:38Z</dcterms:created>
  <dcterms:modified xsi:type="dcterms:W3CDTF">2015-08-11T04:27:11Z</dcterms:modified>
</cp:coreProperties>
</file>