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G13" i="1"/>
  <c r="J13" i="1"/>
  <c r="J16" i="1" s="1"/>
  <c r="K13" i="1"/>
  <c r="K16" i="1" s="1"/>
  <c r="N13" i="1"/>
  <c r="O13" i="1"/>
  <c r="R13" i="1"/>
  <c r="R16" i="1" s="1"/>
  <c r="S13" i="1"/>
  <c r="S16" i="1" s="1"/>
  <c r="V13" i="1"/>
  <c r="W13" i="1"/>
  <c r="Z13" i="1"/>
  <c r="Z16" i="1" s="1"/>
  <c r="AA13" i="1"/>
  <c r="AA16" i="1" s="1"/>
  <c r="AD13" i="1"/>
  <c r="AE13" i="1"/>
  <c r="F14" i="1"/>
  <c r="F15" i="1" s="1"/>
  <c r="F16" i="1" s="1"/>
  <c r="G14" i="1"/>
  <c r="G15" i="1" s="1"/>
  <c r="G16" i="1" s="1"/>
  <c r="J14" i="1"/>
  <c r="K14" i="1"/>
  <c r="N14" i="1"/>
  <c r="N15" i="1" s="1"/>
  <c r="N16" i="1" s="1"/>
  <c r="O14" i="1"/>
  <c r="O15" i="1" s="1"/>
  <c r="O16" i="1" s="1"/>
  <c r="R14" i="1"/>
  <c r="S14" i="1"/>
  <c r="V14" i="1"/>
  <c r="V15" i="1" s="1"/>
  <c r="V16" i="1" s="1"/>
  <c r="W14" i="1"/>
  <c r="W15" i="1" s="1"/>
  <c r="W16" i="1" s="1"/>
  <c r="Z14" i="1"/>
  <c r="AA14" i="1"/>
  <c r="AD14" i="1"/>
  <c r="AD15" i="1" s="1"/>
  <c r="AD16" i="1" s="1"/>
  <c r="AE14" i="1"/>
  <c r="AE15" i="1" s="1"/>
  <c r="AE16" i="1" s="1"/>
  <c r="J15" i="1"/>
  <c r="K15" i="1"/>
  <c r="R15" i="1"/>
  <c r="S15" i="1"/>
  <c r="Z15" i="1"/>
  <c r="AA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<sst xmlns="http://schemas.openxmlformats.org/spreadsheetml/2006/main" count="86" uniqueCount="31">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</sst>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19.209099999999999</v>
      </c>
      <c r="C5">
        <v>6.9896000000000003</v>
      </c>
      <c r="E5">
        <v>626</v>
      </c>
      <c r="F5">
        <v>10.2751</v>
      </c>
      <c r="G5">
        <v>19.9129</v>
      </c>
      <c r="I5">
        <v>626</v>
      </c>
      <c r="J5">
        <v>5.9184999999999999</v>
      </c>
      <c r="K5">
        <v>4.8489000000000004</v>
      </c>
      <c r="M5">
        <v>626</v>
      </c>
      <c r="N5">
        <v>7.0076999999999998</v>
      </c>
      <c r="O5">
        <v>9.9343000000000004</v>
      </c>
      <c r="Q5">
        <v>626</v>
      </c>
      <c r="R5">
        <v>24.724799999999998</v>
      </c>
      <c r="S5">
        <v>6.0038</v>
      </c>
      <c r="U5">
        <v>626</v>
      </c>
      <c r="V5">
        <v>6.1651999999999996</v>
      </c>
      <c r="W5">
        <v>3.5465</v>
      </c>
      <c r="Y5">
        <v>626</v>
      </c>
      <c r="Z5">
        <v>7.2263999999999999</v>
      </c>
      <c r="AA5">
        <v>5.4974999999999996</v>
      </c>
      <c r="AC5">
        <v>626</v>
      </c>
      <c r="AD5">
        <v>4.8360000000000003</v>
      </c>
      <c r="AE5">
        <v>3.7509000000000001</v>
      </c>
    </row>
    <row r="6" spans="1:31" x14ac:dyDescent="0.25">
      <c r="A6">
        <v>0.5</v>
      </c>
      <c r="B6">
        <v>14.855600000000001</v>
      </c>
      <c r="C6">
        <v>7.2972999999999999</v>
      </c>
      <c r="E6">
        <v>0.5</v>
      </c>
      <c r="F6">
        <v>6.7976000000000001</v>
      </c>
      <c r="G6">
        <v>25.562200000000001</v>
      </c>
      <c r="I6">
        <v>0.5</v>
      </c>
      <c r="J6">
        <v>6.2523999999999997</v>
      </c>
      <c r="K6">
        <v>10.3179</v>
      </c>
      <c r="M6">
        <v>0.5</v>
      </c>
      <c r="N6">
        <v>6.1645000000000003</v>
      </c>
      <c r="O6">
        <v>9.1824999999999992</v>
      </c>
      <c r="Q6">
        <v>0.5</v>
      </c>
      <c r="R6">
        <v>13.7296</v>
      </c>
      <c r="S6">
        <v>5.1078999999999999</v>
      </c>
      <c r="U6">
        <v>0.5</v>
      </c>
      <c r="V6">
        <v>5.7591999999999999</v>
      </c>
      <c r="W6">
        <v>3.5436000000000001</v>
      </c>
      <c r="Y6">
        <v>0.5</v>
      </c>
      <c r="Z6">
        <v>6.9618000000000002</v>
      </c>
      <c r="AA6">
        <v>5.63</v>
      </c>
      <c r="AC6">
        <v>0.5</v>
      </c>
      <c r="AD6">
        <v>5.4749999999999996</v>
      </c>
      <c r="AE6">
        <v>4.2606000000000002</v>
      </c>
    </row>
    <row r="7" spans="1:31" x14ac:dyDescent="0.25">
      <c r="A7">
        <v>1.5</v>
      </c>
      <c r="B7">
        <v>7.0038</v>
      </c>
      <c r="C7">
        <v>4.351</v>
      </c>
      <c r="E7">
        <v>1.5</v>
      </c>
      <c r="F7">
        <v>5.9523999999999999</v>
      </c>
      <c r="G7">
        <v>4.6268000000000002</v>
      </c>
      <c r="I7">
        <v>1.5</v>
      </c>
      <c r="J7">
        <v>5.8559000000000001</v>
      </c>
      <c r="K7">
        <v>14.359500000000001</v>
      </c>
      <c r="M7">
        <v>1.5</v>
      </c>
      <c r="N7">
        <v>5.4063999999999997</v>
      </c>
      <c r="O7">
        <v>6.6651999999999996</v>
      </c>
      <c r="Q7">
        <v>1.5</v>
      </c>
      <c r="R7">
        <v>10.605700000000001</v>
      </c>
      <c r="S7">
        <v>4.2237</v>
      </c>
      <c r="U7">
        <v>1.5</v>
      </c>
      <c r="V7">
        <v>6.3651999999999997</v>
      </c>
      <c r="W7">
        <v>5.5585000000000004</v>
      </c>
      <c r="Y7">
        <v>1.5</v>
      </c>
      <c r="Z7">
        <v>6.9424999999999999</v>
      </c>
      <c r="AA7">
        <v>5.8231999999999999</v>
      </c>
      <c r="AC7">
        <v>1.5</v>
      </c>
      <c r="AD7">
        <v>5.3228</v>
      </c>
      <c r="AE7">
        <v>3.5426000000000002</v>
      </c>
    </row>
    <row r="8" spans="1:31" x14ac:dyDescent="0.25">
      <c r="A8">
        <v>2.5</v>
      </c>
      <c r="B8">
        <v>6.1032999999999999</v>
      </c>
      <c r="C8">
        <v>6.4257</v>
      </c>
      <c r="E8">
        <v>2.5</v>
      </c>
      <c r="F8">
        <v>5.1360000000000001</v>
      </c>
      <c r="G8">
        <v>6.1018999999999997</v>
      </c>
      <c r="I8">
        <v>2.5</v>
      </c>
      <c r="J8">
        <v>7.4650999999999996</v>
      </c>
      <c r="K8">
        <v>15.2059</v>
      </c>
      <c r="M8">
        <v>2.5</v>
      </c>
      <c r="N8">
        <v>5.8628</v>
      </c>
      <c r="O8">
        <v>9.2361000000000004</v>
      </c>
      <c r="Q8">
        <v>2.5</v>
      </c>
      <c r="R8">
        <v>6.7106000000000003</v>
      </c>
      <c r="S8">
        <v>4.5022000000000002</v>
      </c>
      <c r="U8">
        <v>2.5</v>
      </c>
      <c r="V8">
        <v>5.5228999999999999</v>
      </c>
      <c r="W8">
        <v>4.1212</v>
      </c>
      <c r="Y8">
        <v>2.5</v>
      </c>
      <c r="Z8">
        <v>5.0564999999999998</v>
      </c>
      <c r="AA8">
        <v>4.8015999999999996</v>
      </c>
      <c r="AC8">
        <v>2.5</v>
      </c>
      <c r="AD8">
        <v>4.9090999999999996</v>
      </c>
      <c r="AE8">
        <v>3.7252000000000001</v>
      </c>
    </row>
    <row r="9" spans="1:31" x14ac:dyDescent="0.25">
      <c r="A9">
        <v>3.5</v>
      </c>
      <c r="B9">
        <v>6.1273999999999997</v>
      </c>
      <c r="C9">
        <v>4.5934999999999997</v>
      </c>
      <c r="E9">
        <v>3.5</v>
      </c>
      <c r="F9">
        <v>5.8643000000000001</v>
      </c>
      <c r="G9">
        <v>6.5042</v>
      </c>
      <c r="I9">
        <v>3.5</v>
      </c>
      <c r="J9">
        <v>6.1764000000000001</v>
      </c>
      <c r="K9">
        <v>14.2682</v>
      </c>
      <c r="M9">
        <v>3.5</v>
      </c>
      <c r="N9">
        <v>5.5726000000000004</v>
      </c>
      <c r="O9">
        <v>4.4318</v>
      </c>
      <c r="Q9">
        <v>3.5</v>
      </c>
      <c r="R9">
        <v>5.5803000000000003</v>
      </c>
      <c r="S9">
        <v>6.6135999999999999</v>
      </c>
      <c r="U9">
        <v>3.5</v>
      </c>
      <c r="V9">
        <v>4.8502999999999998</v>
      </c>
      <c r="W9">
        <v>5.2378999999999998</v>
      </c>
      <c r="Y9">
        <v>3.5</v>
      </c>
      <c r="Z9">
        <v>5.6006</v>
      </c>
      <c r="AA9">
        <v>4.9942000000000002</v>
      </c>
      <c r="AC9">
        <v>3.5</v>
      </c>
      <c r="AD9">
        <v>5.1231999999999998</v>
      </c>
      <c r="AE9">
        <v>3.9034</v>
      </c>
    </row>
    <row r="10" spans="1:31" x14ac:dyDescent="0.25">
      <c r="A10">
        <v>4.5</v>
      </c>
      <c r="B10">
        <v>6.7918000000000003</v>
      </c>
      <c r="C10">
        <v>7.0180999999999996</v>
      </c>
      <c r="E10">
        <v>4.5</v>
      </c>
      <c r="F10">
        <v>7.5065999999999997</v>
      </c>
      <c r="G10">
        <v>5.8360000000000003</v>
      </c>
      <c r="I10">
        <v>4.5</v>
      </c>
      <c r="J10">
        <v>6.5267999999999997</v>
      </c>
      <c r="K10">
        <v>8.5512999999999995</v>
      </c>
      <c r="M10">
        <v>4.5</v>
      </c>
      <c r="N10">
        <v>6.3916000000000004</v>
      </c>
      <c r="O10">
        <v>3.8582000000000001</v>
      </c>
      <c r="Q10">
        <v>4.5</v>
      </c>
      <c r="R10">
        <v>6.5616000000000003</v>
      </c>
      <c r="S10">
        <v>4.6409000000000002</v>
      </c>
      <c r="U10">
        <v>4.5</v>
      </c>
      <c r="V10">
        <v>4.6760000000000002</v>
      </c>
      <c r="W10">
        <v>4.9724000000000004</v>
      </c>
      <c r="Y10">
        <v>4.5</v>
      </c>
      <c r="Z10">
        <v>5.6528</v>
      </c>
      <c r="AA10">
        <v>6.9023000000000003</v>
      </c>
      <c r="AC10">
        <v>4.5</v>
      </c>
      <c r="AD10">
        <v>5.0110000000000001</v>
      </c>
      <c r="AE10">
        <v>6.9534000000000002</v>
      </c>
    </row>
    <row r="11" spans="1:31" x14ac:dyDescent="0.25">
      <c r="A11">
        <v>5.5</v>
      </c>
      <c r="B11">
        <v>6.1844000000000001</v>
      </c>
      <c r="C11">
        <v>10.2097</v>
      </c>
      <c r="E11">
        <v>5.5</v>
      </c>
      <c r="F11">
        <v>7.1886000000000001</v>
      </c>
      <c r="G11">
        <v>5.8699000000000003</v>
      </c>
      <c r="I11">
        <v>5.5</v>
      </c>
      <c r="J11">
        <v>6.5838000000000001</v>
      </c>
      <c r="K11">
        <v>13.748699999999999</v>
      </c>
      <c r="M11">
        <v>5.5</v>
      </c>
      <c r="N11">
        <v>5.7512999999999996</v>
      </c>
      <c r="O11">
        <v>3.8216000000000001</v>
      </c>
      <c r="Q11">
        <v>5.5</v>
      </c>
      <c r="R11">
        <v>5.8101000000000003</v>
      </c>
      <c r="S11">
        <v>4.4431000000000003</v>
      </c>
      <c r="U11">
        <v>5.5</v>
      </c>
      <c r="V11">
        <v>5.1271000000000004</v>
      </c>
      <c r="W11">
        <v>4.6936999999999998</v>
      </c>
      <c r="Y11">
        <v>5.5</v>
      </c>
      <c r="Z11">
        <v>5.5957999999999997</v>
      </c>
      <c r="AA11">
        <v>4.1982999999999997</v>
      </c>
      <c r="AC11">
        <v>5.5</v>
      </c>
      <c r="AD11">
        <v>6.5038999999999998</v>
      </c>
      <c r="AE11">
        <v>5.6859000000000002</v>
      </c>
    </row>
    <row r="13" spans="1:31" x14ac:dyDescent="0.25">
      <c r="A13" t="s">
        <v>14</v>
      </c>
      <c r="B13">
        <f>AVERAGE(B6:B11)</f>
        <v>7.844383333333333</v>
      </c>
      <c r="C13">
        <f>AVERAGE(C6:C11)</f>
        <v>6.6492166666666668</v>
      </c>
      <c r="E13" t="s">
        <v>14</v>
      </c>
      <c r="F13">
        <f t="shared" ref="D13:AE13" si="0">AVERAGE(F6:F11)</f>
        <v>6.4075833333333323</v>
      </c>
      <c r="G13">
        <f t="shared" si="0"/>
        <v>9.083499999999999</v>
      </c>
      <c r="I13" t="s">
        <v>14</v>
      </c>
      <c r="J13">
        <f t="shared" si="0"/>
        <v>6.4767333333333328</v>
      </c>
      <c r="K13">
        <f t="shared" si="0"/>
        <v>12.741916666666667</v>
      </c>
      <c r="M13" t="s">
        <v>14</v>
      </c>
      <c r="N13">
        <f t="shared" si="0"/>
        <v>5.8582000000000001</v>
      </c>
      <c r="O13">
        <f t="shared" si="0"/>
        <v>6.1992333333333347</v>
      </c>
      <c r="Q13" t="s">
        <v>14</v>
      </c>
      <c r="R13">
        <f t="shared" si="0"/>
        <v>8.1663166666666651</v>
      </c>
      <c r="S13">
        <f t="shared" si="0"/>
        <v>4.9219000000000008</v>
      </c>
      <c r="U13" t="s">
        <v>14</v>
      </c>
      <c r="V13">
        <f t="shared" si="0"/>
        <v>5.3834499999999998</v>
      </c>
      <c r="W13">
        <f t="shared" si="0"/>
        <v>4.6878833333333327</v>
      </c>
      <c r="Y13" t="s">
        <v>14</v>
      </c>
      <c r="Z13">
        <f t="shared" si="0"/>
        <v>5.9683333333333328</v>
      </c>
      <c r="AA13">
        <f t="shared" si="0"/>
        <v>5.3915999999999995</v>
      </c>
      <c r="AC13" t="s">
        <v>14</v>
      </c>
      <c r="AD13">
        <f t="shared" si="0"/>
        <v>5.3908333333333331</v>
      </c>
      <c r="AE13">
        <f t="shared" si="0"/>
        <v>4.6785166666666669</v>
      </c>
    </row>
    <row r="14" spans="1:31" x14ac:dyDescent="0.25">
      <c r="A14" t="s">
        <v>15</v>
      </c>
      <c r="B14">
        <f>_xlfn.STDEV.P(B6:B11)</f>
        <v>3.1545369118232798</v>
      </c>
      <c r="C14">
        <f>_xlfn.STDEV.P(C6:C11)</f>
        <v>1.9489680623487815</v>
      </c>
      <c r="E14" t="s">
        <v>15</v>
      </c>
      <c r="F14">
        <f t="shared" ref="D14:AE14" si="1">_xlfn.STDEV.P(F6:F11)</f>
        <v>0.82555138022348595</v>
      </c>
      <c r="G14">
        <f t="shared" si="1"/>
        <v>7.3917289006023497</v>
      </c>
      <c r="I14" t="s">
        <v>15</v>
      </c>
      <c r="J14">
        <f t="shared" si="1"/>
        <v>0.50279190416004993</v>
      </c>
      <c r="K14">
        <f t="shared" si="1"/>
        <v>2.4313257031344513</v>
      </c>
      <c r="M14" t="s">
        <v>15</v>
      </c>
      <c r="N14">
        <f t="shared" si="1"/>
        <v>0.33552809619066698</v>
      </c>
      <c r="O14">
        <f t="shared" si="1"/>
        <v>2.3308425520017888</v>
      </c>
      <c r="Q14" t="s">
        <v>15</v>
      </c>
      <c r="R14">
        <f t="shared" si="1"/>
        <v>2.9953902992301735</v>
      </c>
      <c r="S14">
        <f t="shared" si="1"/>
        <v>0.80294112071391932</v>
      </c>
      <c r="U14" t="s">
        <v>15</v>
      </c>
      <c r="V14">
        <f t="shared" si="1"/>
        <v>0.57371845229171592</v>
      </c>
      <c r="W14">
        <f t="shared" si="1"/>
        <v>0.67970454712977768</v>
      </c>
      <c r="Y14" t="s">
        <v>15</v>
      </c>
      <c r="Z14">
        <f t="shared" si="1"/>
        <v>0.72353149129038996</v>
      </c>
      <c r="AA14">
        <f t="shared" si="1"/>
        <v>0.86171527200114539</v>
      </c>
      <c r="AC14" t="s">
        <v>15</v>
      </c>
      <c r="AD14">
        <f t="shared" si="1"/>
        <v>0.53207110009429714</v>
      </c>
      <c r="AE14">
        <f t="shared" si="1"/>
        <v>1.2358866512436397</v>
      </c>
    </row>
    <row r="15" spans="1:31" x14ac:dyDescent="0.25">
      <c r="A15" t="s">
        <v>16</v>
      </c>
      <c r="B15">
        <f>B14*2</f>
        <v>6.3090738236465596</v>
      </c>
      <c r="C15">
        <f>C14*2</f>
        <v>3.897936124697563</v>
      </c>
      <c r="E15" t="s">
        <v>16</v>
      </c>
      <c r="F15">
        <f t="shared" ref="D15:AE15" si="2">F14*2</f>
        <v>1.6511027604469719</v>
      </c>
      <c r="G15">
        <f t="shared" si="2"/>
        <v>14.783457801204699</v>
      </c>
      <c r="I15" t="s">
        <v>16</v>
      </c>
      <c r="J15">
        <f t="shared" si="2"/>
        <v>1.0055838083200999</v>
      </c>
      <c r="K15">
        <f t="shared" si="2"/>
        <v>4.8626514062689026</v>
      </c>
      <c r="M15" t="s">
        <v>16</v>
      </c>
      <c r="N15">
        <f t="shared" si="2"/>
        <v>0.67105619238133396</v>
      </c>
      <c r="O15">
        <f t="shared" si="2"/>
        <v>4.6616851040035776</v>
      </c>
      <c r="Q15" t="s">
        <v>16</v>
      </c>
      <c r="R15">
        <f t="shared" si="2"/>
        <v>5.9907805984603471</v>
      </c>
      <c r="S15">
        <f t="shared" si="2"/>
        <v>1.6058822414278386</v>
      </c>
      <c r="U15" t="s">
        <v>16</v>
      </c>
      <c r="V15">
        <f t="shared" si="2"/>
        <v>1.1474369045834318</v>
      </c>
      <c r="W15">
        <f t="shared" si="2"/>
        <v>1.3594090942595554</v>
      </c>
      <c r="Y15" t="s">
        <v>16</v>
      </c>
      <c r="Z15">
        <f t="shared" si="2"/>
        <v>1.4470629825807799</v>
      </c>
      <c r="AA15">
        <f t="shared" si="2"/>
        <v>1.7234305440022908</v>
      </c>
      <c r="AC15" t="s">
        <v>16</v>
      </c>
      <c r="AD15">
        <f t="shared" si="2"/>
        <v>1.0641422001885943</v>
      </c>
      <c r="AE15">
        <f t="shared" si="2"/>
        <v>2.4717733024872794</v>
      </c>
    </row>
    <row r="16" spans="1:31" x14ac:dyDescent="0.25">
      <c r="A16" t="s">
        <v>17</v>
      </c>
      <c r="B16">
        <f>B13+B15</f>
        <v>14.153457156979893</v>
      </c>
      <c r="C16">
        <f>C13+C15</f>
        <v>10.54715279136423</v>
      </c>
      <c r="E16" t="s">
        <v>17</v>
      </c>
      <c r="F16">
        <f t="shared" ref="D16:AE16" si="3">F13+F15</f>
        <v>8.0586860937803042</v>
      </c>
      <c r="G16">
        <f t="shared" si="3"/>
        <v>23.866957801204698</v>
      </c>
      <c r="I16" t="s">
        <v>17</v>
      </c>
      <c r="J16">
        <f t="shared" si="3"/>
        <v>7.4823171416534322</v>
      </c>
      <c r="K16">
        <f t="shared" si="3"/>
        <v>17.604568072935571</v>
      </c>
      <c r="M16" t="s">
        <v>17</v>
      </c>
      <c r="N16">
        <f t="shared" si="3"/>
        <v>6.5292561923813341</v>
      </c>
      <c r="O16">
        <f t="shared" si="3"/>
        <v>10.860918437336913</v>
      </c>
      <c r="Q16" t="s">
        <v>17</v>
      </c>
      <c r="R16">
        <f t="shared" si="3"/>
        <v>14.157097265127012</v>
      </c>
      <c r="S16">
        <f t="shared" si="3"/>
        <v>6.5277822414278397</v>
      </c>
      <c r="U16" t="s">
        <v>17</v>
      </c>
      <c r="V16">
        <f t="shared" si="3"/>
        <v>6.5308869045834319</v>
      </c>
      <c r="W16">
        <f t="shared" si="3"/>
        <v>6.0472924275928879</v>
      </c>
      <c r="Y16" t="s">
        <v>17</v>
      </c>
      <c r="Z16">
        <f t="shared" si="3"/>
        <v>7.415396315914113</v>
      </c>
      <c r="AA16">
        <f t="shared" si="3"/>
        <v>7.1150305440022903</v>
      </c>
      <c r="AC16" t="s">
        <v>17</v>
      </c>
      <c r="AD16">
        <f t="shared" si="3"/>
        <v>6.4549755335219272</v>
      </c>
      <c r="AE16">
        <f t="shared" si="3"/>
        <v>7.1502899691539463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10.670349999999999</v>
      </c>
      <c r="M27">
        <f>AVERAGE(C5,G5,K5,O5,S5,W5,AA5,AE5)</f>
        <v>7.5605500000000001</v>
      </c>
      <c r="P27">
        <f>L28-L27</f>
        <v>-2.420887500000001</v>
      </c>
      <c r="Q27">
        <f>M28-M27</f>
        <v>1.3021999999999982</v>
      </c>
      <c r="S27">
        <v>0.5</v>
      </c>
      <c r="T27">
        <f>P27/L27*100</f>
        <v>-22.687985867380181</v>
      </c>
      <c r="U27">
        <f>Q27/M27*100</f>
        <v>17.223614684116871</v>
      </c>
      <c r="Y27">
        <f>L27</f>
        <v>10.670349999999999</v>
      </c>
      <c r="Z27">
        <f>M27</f>
        <v>7.5605500000000001</v>
      </c>
      <c r="AB27">
        <f>T27</f>
        <v>-22.687985867380181</v>
      </c>
      <c r="AC27">
        <f>T28</f>
        <v>-37.379397114433914</v>
      </c>
      <c r="AD27">
        <f>T29</f>
        <v>-45.214660250132368</v>
      </c>
      <c r="AE27">
        <f>T30</f>
        <v>-47.406715805948259</v>
      </c>
      <c r="AF27">
        <f>T31</f>
        <v>-42.459478836214352</v>
      </c>
      <c r="AG27">
        <f>T32</f>
        <v>-42.896671618081875</v>
      </c>
      <c r="AH27">
        <f>U27</f>
        <v>17.223614684116871</v>
      </c>
      <c r="AI27">
        <f>U28</f>
        <v>-18.738550766809293</v>
      </c>
      <c r="AJ27">
        <f>U29</f>
        <v>-10.522713294667708</v>
      </c>
      <c r="AK27">
        <f>U30</f>
        <v>-16.430021625410866</v>
      </c>
      <c r="AL27">
        <f>U31</f>
        <v>-19.429472723545238</v>
      </c>
      <c r="AM27">
        <f>U32</f>
        <v>-12.918207008749361</v>
      </c>
    </row>
    <row r="28" spans="11:39" x14ac:dyDescent="0.25">
      <c r="K28">
        <v>0.5</v>
      </c>
      <c r="L28">
        <f>AVERAGE(B6,F6,J6,N6,R6,V6,Z6,AD6)</f>
        <v>8.2494624999999981</v>
      </c>
      <c r="M28">
        <f>AVERAGE(C6,G6,K6,O6,S6,W6,AA6,AE6)</f>
        <v>8.8627499999999984</v>
      </c>
      <c r="P28">
        <f>L29-L27</f>
        <v>-3.9885124999999988</v>
      </c>
      <c r="Q28">
        <f>M29-M27</f>
        <v>-1.4167375</v>
      </c>
      <c r="S28">
        <v>1.5</v>
      </c>
      <c r="T28">
        <f>P28/L27*100</f>
        <v>-37.379397114433914</v>
      </c>
      <c r="U28">
        <f>Q28/M27*100</f>
        <v>-18.738550766809293</v>
      </c>
    </row>
    <row r="29" spans="11:39" x14ac:dyDescent="0.25">
      <c r="K29">
        <v>1.5</v>
      </c>
      <c r="L29">
        <f>AVERAGE(B7,F7,J7,N7,R7,V7,Z7,AD7)</f>
        <v>6.6818375000000003</v>
      </c>
      <c r="M29">
        <f>AVERAGE(C7,G7,K7,O7,S7,W7,AA7,AE7)</f>
        <v>6.1438125000000001</v>
      </c>
      <c r="P29">
        <f>L30-L27</f>
        <v>-4.824562499999999</v>
      </c>
      <c r="Q29">
        <f>M30-M27</f>
        <v>-0.79557499999999948</v>
      </c>
      <c r="S29">
        <v>2.5</v>
      </c>
      <c r="T29">
        <f>P29/L27*100</f>
        <v>-45.214660250132368</v>
      </c>
      <c r="U29">
        <f>Q29/M27*100</f>
        <v>-10.522713294667708</v>
      </c>
    </row>
    <row r="30" spans="11:39" x14ac:dyDescent="0.25">
      <c r="K30">
        <v>2.5</v>
      </c>
      <c r="L30">
        <f>AVERAGE(B8,F8,J8,N8,R8,V8,Z8,AD8)</f>
        <v>5.8457875000000001</v>
      </c>
      <c r="M30">
        <f>AVERAGE(C8,G8,K8,O8,S8,W8,AA8,AE8)</f>
        <v>6.7649750000000006</v>
      </c>
      <c r="P30">
        <f>L31-L27</f>
        <v>-5.0584624999999992</v>
      </c>
      <c r="Q30">
        <f>M31-M27</f>
        <v>-1.2422000000000013</v>
      </c>
      <c r="S30">
        <v>3.5</v>
      </c>
      <c r="T30">
        <f>P30/L27*100</f>
        <v>-47.406715805948259</v>
      </c>
      <c r="U30">
        <f>Q30/M27*100</f>
        <v>-16.430021625410866</v>
      </c>
    </row>
    <row r="31" spans="11:39" x14ac:dyDescent="0.25">
      <c r="K31">
        <v>3.5</v>
      </c>
      <c r="L31">
        <f>AVERAGE(B9,F9,J9,N9,R9,V9,Z9,AD9)</f>
        <v>5.6118874999999999</v>
      </c>
      <c r="M31">
        <f>AVERAGE(C9,G9,K9,O9,S9,W9,AA9,AE9)</f>
        <v>6.3183499999999988</v>
      </c>
      <c r="P31">
        <f>L32-L27</f>
        <v>-4.530574999999998</v>
      </c>
      <c r="Q31">
        <f>M32-M27</f>
        <v>-1.4689749999999995</v>
      </c>
      <c r="S31">
        <v>4.5</v>
      </c>
      <c r="T31">
        <f>P31/L27*100</f>
        <v>-42.459478836214352</v>
      </c>
      <c r="U31">
        <f>Q31/M27*100</f>
        <v>-19.429472723545238</v>
      </c>
    </row>
    <row r="32" spans="11:39" x14ac:dyDescent="0.25">
      <c r="K32">
        <v>4.5</v>
      </c>
      <c r="L32">
        <f>AVERAGE(B10,F10,J10,N10,R10,V10,Z10,AD10)</f>
        <v>6.1397750000000011</v>
      </c>
      <c r="M32">
        <f>AVERAGE(C10,G10,K10,O10,S10,W10,AA10,AE10)</f>
        <v>6.0915750000000006</v>
      </c>
      <c r="P32">
        <f>L33-L27</f>
        <v>-4.5772249999999994</v>
      </c>
      <c r="Q32">
        <f>M33-M27</f>
        <v>-0.97668749999999971</v>
      </c>
      <c r="S32">
        <v>5.5</v>
      </c>
      <c r="T32">
        <f>P32/L27*100</f>
        <v>-42.896671618081875</v>
      </c>
      <c r="U32">
        <f>Q32/M27*100</f>
        <v>-12.918207008749361</v>
      </c>
    </row>
    <row r="33" spans="1:13" x14ac:dyDescent="0.25">
      <c r="K33">
        <v>5.5</v>
      </c>
      <c r="L33">
        <f>AVERAGE(B11,F11,J11,N11,R11,V11,Z11,AD11)</f>
        <v>6.0931249999999997</v>
      </c>
      <c r="M33">
        <f>AVERAGE(C11,G11,K11,O11,S11,W11,AA11,AE11)</f>
        <v>6.5838625000000004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19.209099999999999</v>
      </c>
      <c r="C42">
        <f>C5</f>
        <v>6.9896000000000003</v>
      </c>
    </row>
    <row r="43" spans="1:13" x14ac:dyDescent="0.25">
      <c r="A43" s="1">
        <v>2</v>
      </c>
      <c r="B43">
        <f>F5</f>
        <v>10.2751</v>
      </c>
      <c r="C43">
        <f>G5</f>
        <v>19.9129</v>
      </c>
    </row>
    <row r="44" spans="1:13" x14ac:dyDescent="0.25">
      <c r="A44" s="1">
        <v>3</v>
      </c>
      <c r="B44">
        <f>J5</f>
        <v>5.9184999999999999</v>
      </c>
      <c r="C44">
        <f>K5</f>
        <v>4.8489000000000004</v>
      </c>
    </row>
    <row r="45" spans="1:13" x14ac:dyDescent="0.25">
      <c r="A45" s="1">
        <v>4</v>
      </c>
      <c r="B45">
        <f>N5</f>
        <v>7.0076999999999998</v>
      </c>
      <c r="C45">
        <f>O5</f>
        <v>9.9343000000000004</v>
      </c>
    </row>
    <row r="46" spans="1:13" x14ac:dyDescent="0.25">
      <c r="A46" s="1">
        <v>5</v>
      </c>
      <c r="B46">
        <f>R5</f>
        <v>24.724799999999998</v>
      </c>
      <c r="C46">
        <f>S5</f>
        <v>6.0038</v>
      </c>
    </row>
    <row r="47" spans="1:13" x14ac:dyDescent="0.25">
      <c r="A47" s="1">
        <v>6</v>
      </c>
      <c r="B47">
        <f>V5</f>
        <v>6.1651999999999996</v>
      </c>
      <c r="C47">
        <f>W5</f>
        <v>3.5465</v>
      </c>
    </row>
    <row r="48" spans="1:13" x14ac:dyDescent="0.25">
      <c r="A48" s="1">
        <v>7</v>
      </c>
      <c r="B48">
        <f>Z5</f>
        <v>7.2263999999999999</v>
      </c>
      <c r="C48">
        <f>AA5</f>
        <v>5.4974999999999996</v>
      </c>
    </row>
    <row r="49" spans="1:3" x14ac:dyDescent="0.25">
      <c r="A49" s="1">
        <v>8</v>
      </c>
      <c r="B49">
        <f>AD5</f>
        <v>4.8360000000000003</v>
      </c>
      <c r="C49">
        <f>AE5</f>
        <v>3.7509000000000001</v>
      </c>
    </row>
    <row r="51" spans="1:3" x14ac:dyDescent="0.25">
      <c r="A51" t="s">
        <v>28</v>
      </c>
      <c r="B51">
        <f>AVERAGE(B42:B49)</f>
        <v>10.670349999999999</v>
      </c>
      <c r="C51">
        <f>AVERAGE(C42:C49)</f>
        <v>7.5605500000000001</v>
      </c>
    </row>
    <row r="52" spans="1:3" x14ac:dyDescent="0.25">
      <c r="A52" t="s">
        <v>15</v>
      </c>
      <c r="B52">
        <f>_xlfn.STDEV.P(B42:B49)</f>
        <v>6.8262904496146382</v>
      </c>
      <c r="C52">
        <f>_xlfn.STDEV.P(C42:C49)</f>
        <v>5.0398405927171952</v>
      </c>
    </row>
    <row r="53" spans="1:3" x14ac:dyDescent="0.25">
      <c r="A53" t="s">
        <v>29</v>
      </c>
      <c r="B53">
        <f>1.5*B52</f>
        <v>10.239435674421957</v>
      </c>
      <c r="C53">
        <f>1.5*C52</f>
        <v>7.5597608890757932</v>
      </c>
    </row>
    <row r="54" spans="1:3" x14ac:dyDescent="0.25">
      <c r="A54" t="s">
        <v>16</v>
      </c>
      <c r="B54">
        <f>2*B52</f>
        <v>13.652580899229276</v>
      </c>
      <c r="C54">
        <f>2*C52</f>
        <v>10.07968118543439</v>
      </c>
    </row>
    <row r="55" spans="1:3" x14ac:dyDescent="0.25">
      <c r="A55" t="s">
        <v>30</v>
      </c>
      <c r="B55">
        <f>B51+B53</f>
        <v>20.909785674421954</v>
      </c>
      <c r="C55">
        <f>C51+C53</f>
        <v>15.120310889075792</v>
      </c>
    </row>
    <row r="56" spans="1:3" x14ac:dyDescent="0.25">
      <c r="A56" t="s">
        <v>17</v>
      </c>
      <c r="B56">
        <f>B51+B54</f>
        <v>24.322930899229277</v>
      </c>
      <c r="C56">
        <f>C51+C54</f>
        <v>17.640231185434391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2015-05-18T04:02:00Z</dcterms:created>
  <dcterms:modified xsi:type="dcterms:W3CDTF">2015-05-27T06:39:49Z</dcterms:modified>
</cp:coreProperties>
</file>