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<sst xmlns="http://schemas.openxmlformats.org/spreadsheetml/2006/main" count="86" uniqueCount="31">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</sst>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9.6012000000000004</v>
      </c>
      <c r="C5">
        <v>4.2830000000000004</v>
      </c>
      <c r="E5">
        <v>828</v>
      </c>
      <c r="F5">
        <v>11.215400000000001</v>
      </c>
      <c r="G5">
        <v>11.306699999999999</v>
      </c>
      <c r="I5">
        <v>828</v>
      </c>
      <c r="J5">
        <v>4.8818000000000001</v>
      </c>
      <c r="K5">
        <v>8.6850000000000005</v>
      </c>
      <c r="M5">
        <v>828</v>
      </c>
      <c r="N5">
        <v>3.8348</v>
      </c>
      <c r="O5">
        <v>4.1060999999999996</v>
      </c>
      <c r="Q5">
        <v>828</v>
      </c>
      <c r="R5">
        <v>4.8555999999999999</v>
      </c>
      <c r="S5">
        <v>4.2575000000000003</v>
      </c>
      <c r="U5">
        <v>828</v>
      </c>
      <c r="V5">
        <v>9.1058000000000003</v>
      </c>
      <c r="W5">
        <v>4.96</v>
      </c>
      <c r="Y5">
        <v>828</v>
      </c>
      <c r="Z5">
        <v>11.2187</v>
      </c>
      <c r="AA5">
        <v>6.7401</v>
      </c>
      <c r="AC5">
        <v>828</v>
      </c>
      <c r="AD5">
        <v>8.8172999999999995</v>
      </c>
      <c r="AE5">
        <v>3.8348</v>
      </c>
    </row>
    <row r="6" spans="1:31" x14ac:dyDescent="0.25">
      <c r="A6">
        <v>0.5</v>
      </c>
      <c r="B6">
        <v>8.1798000000000002</v>
      </c>
      <c r="C6">
        <v>7.5768000000000004</v>
      </c>
      <c r="E6">
        <v>0.5</v>
      </c>
      <c r="F6">
        <v>8.3347999999999995</v>
      </c>
      <c r="G6">
        <v>6.3586999999999998</v>
      </c>
      <c r="I6">
        <v>0.5</v>
      </c>
      <c r="J6">
        <v>5.1843000000000004</v>
      </c>
      <c r="K6">
        <v>6.9470999999999998</v>
      </c>
      <c r="M6">
        <v>0.5</v>
      </c>
      <c r="N6">
        <v>4.5823</v>
      </c>
      <c r="O6">
        <v>4.0157999999999996</v>
      </c>
      <c r="Q6">
        <v>0.5</v>
      </c>
      <c r="R6">
        <v>4.0903999999999998</v>
      </c>
      <c r="S6">
        <v>4.1569000000000003</v>
      </c>
      <c r="U6">
        <v>0.5</v>
      </c>
      <c r="V6">
        <v>10.380800000000001</v>
      </c>
      <c r="W6">
        <v>4.2824999999999998</v>
      </c>
      <c r="Y6">
        <v>0.5</v>
      </c>
      <c r="Z6">
        <v>8.8458000000000006</v>
      </c>
      <c r="AA6">
        <v>5.7859999999999996</v>
      </c>
      <c r="AC6">
        <v>0.5</v>
      </c>
      <c r="AD6">
        <v>8.8137000000000008</v>
      </c>
      <c r="AE6">
        <v>3.8896000000000002</v>
      </c>
    </row>
    <row r="7" spans="1:31" x14ac:dyDescent="0.25">
      <c r="A7">
        <v>1.5</v>
      </c>
      <c r="B7">
        <v>8.0734999999999992</v>
      </c>
      <c r="C7">
        <v>8.5761000000000003</v>
      </c>
      <c r="E7">
        <v>1.5</v>
      </c>
      <c r="F7">
        <v>9.4196000000000009</v>
      </c>
      <c r="G7">
        <v>8.0352999999999994</v>
      </c>
      <c r="I7">
        <v>1.5</v>
      </c>
      <c r="J7">
        <v>3.9438</v>
      </c>
      <c r="K7">
        <v>6.7626999999999997</v>
      </c>
      <c r="M7">
        <v>1.5</v>
      </c>
      <c r="N7">
        <v>3.5874000000000001</v>
      </c>
      <c r="O7">
        <v>4.1032000000000002</v>
      </c>
      <c r="Q7">
        <v>1.5</v>
      </c>
      <c r="R7">
        <v>9.5563000000000002</v>
      </c>
      <c r="S7">
        <v>4.0994000000000002</v>
      </c>
      <c r="U7">
        <v>1.5</v>
      </c>
      <c r="V7">
        <v>11.626799999999999</v>
      </c>
      <c r="W7">
        <v>4.8053999999999997</v>
      </c>
      <c r="Y7">
        <v>1.5</v>
      </c>
      <c r="Z7">
        <v>8.6667000000000005</v>
      </c>
      <c r="AA7">
        <v>9.2113999999999994</v>
      </c>
      <c r="AC7">
        <v>1.5</v>
      </c>
      <c r="AD7">
        <v>8.4802999999999997</v>
      </c>
      <c r="AE7">
        <v>4.2587999999999999</v>
      </c>
    </row>
    <row r="8" spans="1:31" x14ac:dyDescent="0.25">
      <c r="A8">
        <v>2.5</v>
      </c>
      <c r="B8">
        <v>8.9037000000000006</v>
      </c>
      <c r="C8">
        <v>6.1467000000000001</v>
      </c>
      <c r="E8">
        <v>2.5</v>
      </c>
      <c r="F8">
        <v>12.5672</v>
      </c>
      <c r="G8">
        <v>5.5223000000000004</v>
      </c>
      <c r="I8">
        <v>2.5</v>
      </c>
      <c r="J8">
        <v>4.2408999999999999</v>
      </c>
      <c r="K8">
        <v>23.575399999999998</v>
      </c>
      <c r="M8">
        <v>2.5</v>
      </c>
      <c r="N8">
        <v>4.0819000000000001</v>
      </c>
      <c r="O8">
        <v>4.0910000000000002</v>
      </c>
      <c r="Q8">
        <v>2.5</v>
      </c>
      <c r="R8">
        <v>10.709</v>
      </c>
      <c r="S8">
        <v>3.8262</v>
      </c>
      <c r="U8">
        <v>2.5</v>
      </c>
      <c r="V8">
        <v>12.560600000000001</v>
      </c>
      <c r="W8">
        <v>4.8007</v>
      </c>
      <c r="Y8">
        <v>2.5</v>
      </c>
      <c r="Z8">
        <v>13.6035</v>
      </c>
      <c r="AA8">
        <v>5.8098000000000001</v>
      </c>
      <c r="AC8">
        <v>2.5</v>
      </c>
      <c r="AD8">
        <v>23.459399999999999</v>
      </c>
      <c r="AE8">
        <v>5.2877999999999998</v>
      </c>
    </row>
    <row r="9" spans="1:31" x14ac:dyDescent="0.25">
      <c r="A9">
        <v>3.5</v>
      </c>
      <c r="B9">
        <v>5.7773000000000003</v>
      </c>
      <c r="C9">
        <v>19.479099999999999</v>
      </c>
      <c r="E9">
        <v>3.5</v>
      </c>
      <c r="F9">
        <v>6.8701999999999996</v>
      </c>
      <c r="G9">
        <v>6.8470000000000004</v>
      </c>
      <c r="I9">
        <v>3.5</v>
      </c>
      <c r="J9">
        <v>3.5506000000000002</v>
      </c>
      <c r="K9">
        <v>6.6962000000000002</v>
      </c>
      <c r="M9">
        <v>3.5</v>
      </c>
      <c r="N9">
        <v>4.5567000000000002</v>
      </c>
      <c r="O9">
        <v>4.9691999999999998</v>
      </c>
      <c r="Q9">
        <v>3.5</v>
      </c>
      <c r="R9">
        <v>10.808299999999999</v>
      </c>
      <c r="S9">
        <v>4.1104000000000003</v>
      </c>
      <c r="U9">
        <v>3.5</v>
      </c>
      <c r="V9">
        <v>15.474399999999999</v>
      </c>
      <c r="W9">
        <v>4.1627999999999998</v>
      </c>
      <c r="Y9">
        <v>3.5</v>
      </c>
      <c r="Z9">
        <v>43.946300000000001</v>
      </c>
      <c r="AA9">
        <v>5.1429999999999998</v>
      </c>
      <c r="AC9">
        <v>3.5</v>
      </c>
      <c r="AD9">
        <v>30.755700000000001</v>
      </c>
      <c r="AE9">
        <v>4.1932</v>
      </c>
    </row>
    <row r="10" spans="1:31" x14ac:dyDescent="0.25">
      <c r="A10">
        <v>4.5</v>
      </c>
      <c r="B10">
        <v>10.7508</v>
      </c>
      <c r="C10">
        <v>17.669899999999998</v>
      </c>
      <c r="E10">
        <v>4.5</v>
      </c>
      <c r="F10">
        <v>6.7316000000000003</v>
      </c>
      <c r="G10">
        <v>10.4352</v>
      </c>
      <c r="I10">
        <v>4.5</v>
      </c>
      <c r="J10">
        <v>3.9327999999999999</v>
      </c>
      <c r="K10">
        <v>4.5217999999999998</v>
      </c>
      <c r="M10">
        <v>4.5</v>
      </c>
      <c r="N10">
        <v>4.0926999999999998</v>
      </c>
      <c r="O10">
        <v>3.6663000000000001</v>
      </c>
      <c r="Q10">
        <v>4.5</v>
      </c>
      <c r="R10">
        <v>12.577400000000001</v>
      </c>
      <c r="S10">
        <v>3.8548</v>
      </c>
      <c r="U10">
        <v>4.5</v>
      </c>
      <c r="V10">
        <v>13.573499999999999</v>
      </c>
      <c r="W10">
        <v>4.3712999999999997</v>
      </c>
      <c r="Y10">
        <v>4.5</v>
      </c>
      <c r="Z10">
        <v>29.05</v>
      </c>
      <c r="AA10">
        <v>5.5723000000000003</v>
      </c>
      <c r="AC10">
        <v>4.5</v>
      </c>
      <c r="AD10">
        <v>29.575199999999999</v>
      </c>
      <c r="AE10">
        <v>5.8437999999999999</v>
      </c>
    </row>
    <row r="11" spans="1:31" x14ac:dyDescent="0.25">
      <c r="A11">
        <v>5.5</v>
      </c>
      <c r="B11">
        <v>11.215299999999999</v>
      </c>
      <c r="C11">
        <v>26.401700000000002</v>
      </c>
      <c r="E11">
        <v>5.5</v>
      </c>
      <c r="F11">
        <v>7.7374999999999998</v>
      </c>
      <c r="G11">
        <v>7.9785000000000004</v>
      </c>
      <c r="I11">
        <v>5.5</v>
      </c>
      <c r="J11">
        <v>4.0875000000000004</v>
      </c>
      <c r="K11">
        <v>4.0084999999999997</v>
      </c>
      <c r="M11">
        <v>5.5</v>
      </c>
      <c r="N11">
        <v>3.9487000000000001</v>
      </c>
      <c r="O11">
        <v>3.702</v>
      </c>
      <c r="Q11">
        <v>5.5</v>
      </c>
      <c r="R11">
        <v>12.559200000000001</v>
      </c>
      <c r="S11">
        <v>4.1334999999999997</v>
      </c>
      <c r="U11">
        <v>5.5</v>
      </c>
      <c r="V11">
        <v>12.1365</v>
      </c>
      <c r="W11">
        <v>3.5323000000000002</v>
      </c>
      <c r="Y11">
        <v>5.5</v>
      </c>
      <c r="Z11">
        <v>33.914099999999998</v>
      </c>
      <c r="AA11">
        <v>5.883</v>
      </c>
      <c r="AC11">
        <v>5.5</v>
      </c>
      <c r="AD11">
        <v>28.026199999999999</v>
      </c>
      <c r="AE11">
        <v>4.5823</v>
      </c>
    </row>
    <row r="13" spans="1:31" x14ac:dyDescent="0.25">
      <c r="A13" t="s">
        <v>14</v>
      </c>
      <c r="B13">
        <f>AVERAGE(B6:B11)</f>
        <v>8.8167333333333335</v>
      </c>
      <c r="C13">
        <f>AVERAGE(C6:C11)</f>
        <v>14.308383333333333</v>
      </c>
      <c r="E13" t="s">
        <v>14</v>
      </c>
      <c r="F13">
        <f t="shared" ref="D13:AE13" si="0">AVERAGE(F6:F11)</f>
        <v>8.6101499999999991</v>
      </c>
      <c r="G13">
        <f t="shared" si="0"/>
        <v>7.5295000000000014</v>
      </c>
      <c r="I13" t="s">
        <v>14</v>
      </c>
      <c r="J13">
        <f t="shared" si="0"/>
        <v>4.15665</v>
      </c>
      <c r="K13">
        <f t="shared" si="0"/>
        <v>8.751949999999999</v>
      </c>
      <c r="M13" t="s">
        <v>14</v>
      </c>
      <c r="N13">
        <f t="shared" si="0"/>
        <v>4.1416166666666667</v>
      </c>
      <c r="O13">
        <f t="shared" si="0"/>
        <v>4.0912499999999996</v>
      </c>
      <c r="Q13" t="s">
        <v>14</v>
      </c>
      <c r="R13">
        <f t="shared" si="0"/>
        <v>10.0501</v>
      </c>
      <c r="S13">
        <f t="shared" si="0"/>
        <v>4.0302000000000007</v>
      </c>
      <c r="U13" t="s">
        <v>14</v>
      </c>
      <c r="V13">
        <f t="shared" si="0"/>
        <v>12.625433333333334</v>
      </c>
      <c r="W13">
        <f t="shared" si="0"/>
        <v>4.3258333333333328</v>
      </c>
      <c r="Y13" t="s">
        <v>14</v>
      </c>
      <c r="Z13">
        <f t="shared" si="0"/>
        <v>23.0044</v>
      </c>
      <c r="AA13">
        <f t="shared" si="0"/>
        <v>6.2342500000000003</v>
      </c>
      <c r="AC13" t="s">
        <v>14</v>
      </c>
      <c r="AD13">
        <f t="shared" si="0"/>
        <v>21.518416666666667</v>
      </c>
      <c r="AE13">
        <f t="shared" si="0"/>
        <v>4.6759166666666667</v>
      </c>
    </row>
    <row r="14" spans="1:31" x14ac:dyDescent="0.25">
      <c r="A14" t="s">
        <v>15</v>
      </c>
      <c r="B14">
        <f>_xlfn.STDEV.P(B6:B11)</f>
        <v>1.8118836411008592</v>
      </c>
      <c r="C14">
        <f>_xlfn.STDEV.P(C6:C11)</f>
        <v>7.4057497298645485</v>
      </c>
      <c r="E14" t="s">
        <v>15</v>
      </c>
      <c r="F14">
        <f t="shared" ref="D14:AE14" si="1">_xlfn.STDEV.P(F6:F11)</f>
        <v>1.9877611256134378</v>
      </c>
      <c r="G14">
        <f t="shared" si="1"/>
        <v>1.5687552315981781</v>
      </c>
      <c r="I14" t="s">
        <v>15</v>
      </c>
      <c r="J14">
        <f t="shared" si="1"/>
        <v>0.50508330253533174</v>
      </c>
      <c r="K14">
        <f t="shared" si="1"/>
        <v>6.72767745925987</v>
      </c>
      <c r="M14" t="s">
        <v>15</v>
      </c>
      <c r="N14">
        <f t="shared" si="1"/>
        <v>0.34564621805475543</v>
      </c>
      <c r="O14">
        <f t="shared" si="1"/>
        <v>0.42987010344211357</v>
      </c>
      <c r="Q14" t="s">
        <v>15</v>
      </c>
      <c r="R14">
        <f t="shared" si="1"/>
        <v>2.8709379152697339</v>
      </c>
      <c r="S14">
        <f t="shared" si="1"/>
        <v>0.13560089724383589</v>
      </c>
      <c r="U14" t="s">
        <v>15</v>
      </c>
      <c r="V14">
        <f t="shared" si="1"/>
        <v>1.596576961989481</v>
      </c>
      <c r="W14">
        <f t="shared" si="1"/>
        <v>0.43121969523150894</v>
      </c>
      <c r="Y14" t="s">
        <v>15</v>
      </c>
      <c r="Z14">
        <f t="shared" si="1"/>
        <v>13.469388288015661</v>
      </c>
      <c r="AA14">
        <f t="shared" si="1"/>
        <v>1.3538149131866808</v>
      </c>
      <c r="AC14" t="s">
        <v>15</v>
      </c>
      <c r="AD14">
        <f t="shared" si="1"/>
        <v>9.3787004525176894</v>
      </c>
      <c r="AE14">
        <f t="shared" si="1"/>
        <v>0.67975637404555622</v>
      </c>
    </row>
    <row r="15" spans="1:31" x14ac:dyDescent="0.25">
      <c r="A15" t="s">
        <v>16</v>
      </c>
      <c r="B15">
        <f>B14*2</f>
        <v>3.6237672822017184</v>
      </c>
      <c r="C15">
        <f>C14*2</f>
        <v>14.811499459729097</v>
      </c>
      <c r="E15" t="s">
        <v>16</v>
      </c>
      <c r="F15">
        <f t="shared" ref="D15:AE15" si="2">F14*2</f>
        <v>3.9755222512268755</v>
      </c>
      <c r="G15">
        <f t="shared" si="2"/>
        <v>3.1375104631963562</v>
      </c>
      <c r="I15" t="s">
        <v>16</v>
      </c>
      <c r="J15">
        <f t="shared" si="2"/>
        <v>1.0101666050706635</v>
      </c>
      <c r="K15">
        <f t="shared" si="2"/>
        <v>13.45535491851974</v>
      </c>
      <c r="M15" t="s">
        <v>16</v>
      </c>
      <c r="N15">
        <f t="shared" si="2"/>
        <v>0.69129243610951085</v>
      </c>
      <c r="O15">
        <f t="shared" si="2"/>
        <v>0.85974020688422714</v>
      </c>
      <c r="Q15" t="s">
        <v>16</v>
      </c>
      <c r="R15">
        <f t="shared" si="2"/>
        <v>5.7418758305394677</v>
      </c>
      <c r="S15">
        <f t="shared" si="2"/>
        <v>0.27120179448767179</v>
      </c>
      <c r="U15" t="s">
        <v>16</v>
      </c>
      <c r="V15">
        <f t="shared" si="2"/>
        <v>3.1931539239789619</v>
      </c>
      <c r="W15">
        <f t="shared" si="2"/>
        <v>0.86243939046301787</v>
      </c>
      <c r="Y15" t="s">
        <v>16</v>
      </c>
      <c r="Z15">
        <f t="shared" si="2"/>
        <v>26.938776576031323</v>
      </c>
      <c r="AA15">
        <f t="shared" si="2"/>
        <v>2.7076298263733616</v>
      </c>
      <c r="AC15" t="s">
        <v>16</v>
      </c>
      <c r="AD15">
        <f t="shared" si="2"/>
        <v>18.757400905035379</v>
      </c>
      <c r="AE15">
        <f t="shared" si="2"/>
        <v>1.3595127480911124</v>
      </c>
    </row>
    <row r="16" spans="1:31" x14ac:dyDescent="0.25">
      <c r="A16" t="s">
        <v>17</v>
      </c>
      <c r="B16">
        <f>B13+B15</f>
        <v>12.440500615535052</v>
      </c>
      <c r="C16">
        <f>C13+C15</f>
        <v>29.11988279306243</v>
      </c>
      <c r="E16" t="s">
        <v>17</v>
      </c>
      <c r="F16">
        <f t="shared" ref="D16:AE16" si="3">F13+F15</f>
        <v>12.585672251226875</v>
      </c>
      <c r="G16">
        <f t="shared" si="3"/>
        <v>10.667010463196357</v>
      </c>
      <c r="I16" t="s">
        <v>17</v>
      </c>
      <c r="J16">
        <f t="shared" si="3"/>
        <v>5.1668166050706636</v>
      </c>
      <c r="K16">
        <f t="shared" si="3"/>
        <v>22.207304918519739</v>
      </c>
      <c r="M16" t="s">
        <v>17</v>
      </c>
      <c r="N16">
        <f t="shared" si="3"/>
        <v>4.8329091027761777</v>
      </c>
      <c r="O16">
        <f t="shared" si="3"/>
        <v>4.9509902068842271</v>
      </c>
      <c r="Q16" t="s">
        <v>17</v>
      </c>
      <c r="R16">
        <f t="shared" si="3"/>
        <v>15.791975830539467</v>
      </c>
      <c r="S16">
        <f t="shared" si="3"/>
        <v>4.3014017944876723</v>
      </c>
      <c r="U16" t="s">
        <v>17</v>
      </c>
      <c r="V16">
        <f t="shared" si="3"/>
        <v>15.818587257312295</v>
      </c>
      <c r="W16">
        <f t="shared" si="3"/>
        <v>5.1882727237963504</v>
      </c>
      <c r="Y16" t="s">
        <v>17</v>
      </c>
      <c r="Z16">
        <f t="shared" si="3"/>
        <v>49.94317657603132</v>
      </c>
      <c r="AA16">
        <f t="shared" si="3"/>
        <v>8.9418798263733628</v>
      </c>
      <c r="AC16" t="s">
        <v>17</v>
      </c>
      <c r="AD16">
        <f t="shared" si="3"/>
        <v>40.275817571702049</v>
      </c>
      <c r="AE16">
        <f t="shared" si="3"/>
        <v>6.0354294147577789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7.9413250000000009</v>
      </c>
      <c r="M27">
        <f>AVERAGE(C5,G5,K5,O5,S5,W5,AA5,AE5)</f>
        <v>6.0216500000000002</v>
      </c>
      <c r="P27">
        <f>L28-L27</f>
        <v>-0.6398375000000005</v>
      </c>
      <c r="Q27">
        <f>M28-M27</f>
        <v>-0.64497499999999963</v>
      </c>
      <c r="S27">
        <v>0.5</v>
      </c>
      <c r="T27">
        <f>P27/L27*100</f>
        <v>-8.0570622660576205</v>
      </c>
      <c r="U27">
        <f>Q27/M27*100</f>
        <v>-10.710934710585962</v>
      </c>
      <c r="Y27">
        <f>L27</f>
        <v>7.9413250000000009</v>
      </c>
      <c r="Z27">
        <f>M27</f>
        <v>6.0216500000000002</v>
      </c>
      <c r="AB27">
        <f>T27</f>
        <v>-8.0570622660576205</v>
      </c>
      <c r="AC27">
        <f>T28</f>
        <v>-0.27734666444204154</v>
      </c>
      <c r="AD27">
        <f>T29</f>
        <v>41.862661457628299</v>
      </c>
      <c r="AE27">
        <f>T30</f>
        <v>91.623406673319622</v>
      </c>
      <c r="AF27">
        <f>T31</f>
        <v>73.591938373004467</v>
      </c>
      <c r="AG27">
        <f>T32</f>
        <v>78.850821493894259</v>
      </c>
      <c r="AH27">
        <f>U27</f>
        <v>-10.710934710585962</v>
      </c>
      <c r="AI27">
        <f>U28</f>
        <v>3.4855479810350949</v>
      </c>
      <c r="AJ27">
        <f>U29</f>
        <v>22.599079986382463</v>
      </c>
      <c r="AK27">
        <f>U30</f>
        <v>15.418739049928165</v>
      </c>
      <c r="AL27">
        <f>U31</f>
        <v>16.113108533375389</v>
      </c>
      <c r="AM27">
        <f>U32</f>
        <v>25.011001967899166</v>
      </c>
    </row>
    <row r="28" spans="11:39" x14ac:dyDescent="0.25">
      <c r="K28">
        <v>0.5</v>
      </c>
      <c r="L28">
        <f>AVERAGE(B6,F6,J6,N6,R6,V6,Z6,AD6)</f>
        <v>7.3014875000000004</v>
      </c>
      <c r="M28">
        <f>AVERAGE(C6,G6,K6,O6,S6,W6,AA6,AE6)</f>
        <v>5.3766750000000005</v>
      </c>
      <c r="P28">
        <f>L29-L27</f>
        <v>-2.202500000000196E-2</v>
      </c>
      <c r="Q28">
        <f>M29-M27</f>
        <v>0.20988749999999978</v>
      </c>
      <c r="S28">
        <v>1.5</v>
      </c>
      <c r="T28">
        <f>P28/L27*100</f>
        <v>-0.27734666444204154</v>
      </c>
      <c r="U28">
        <f>Q28/M27*100</f>
        <v>3.4855479810350949</v>
      </c>
    </row>
    <row r="29" spans="11:39" x14ac:dyDescent="0.25">
      <c r="K29">
        <v>1.5</v>
      </c>
      <c r="L29">
        <f>AVERAGE(B7,F7,J7,N7,R7,V7,Z7,AD7)</f>
        <v>7.9192999999999989</v>
      </c>
      <c r="M29">
        <f>AVERAGE(C7,G7,K7,O7,S7,W7,AA7,AE7)</f>
        <v>6.2315375</v>
      </c>
      <c r="P29">
        <f>L30-L27</f>
        <v>3.3244500000000006</v>
      </c>
      <c r="Q29">
        <f>M30-M27</f>
        <v>1.3608374999999997</v>
      </c>
      <c r="S29">
        <v>2.5</v>
      </c>
      <c r="T29">
        <f>P29/L27*100</f>
        <v>41.862661457628299</v>
      </c>
      <c r="U29">
        <f>Q29/M27*100</f>
        <v>22.599079986382463</v>
      </c>
    </row>
    <row r="30" spans="11:39" x14ac:dyDescent="0.25">
      <c r="K30">
        <v>2.5</v>
      </c>
      <c r="L30">
        <f>AVERAGE(B8,F8,J8,N8,R8,V8,Z8,AD8)</f>
        <v>11.265775000000001</v>
      </c>
      <c r="M30">
        <f>AVERAGE(C8,G8,K8,O8,S8,W8,AA8,AE8)</f>
        <v>7.3824874999999999</v>
      </c>
      <c r="P30">
        <f>L31-L27</f>
        <v>7.2761125</v>
      </c>
      <c r="Q30">
        <f>M31-M27</f>
        <v>0.9284624999999993</v>
      </c>
      <c r="S30">
        <v>3.5</v>
      </c>
      <c r="T30">
        <f>P30/L27*100</f>
        <v>91.623406673319622</v>
      </c>
      <c r="U30">
        <f>Q30/M27*100</f>
        <v>15.418739049928165</v>
      </c>
    </row>
    <row r="31" spans="11:39" x14ac:dyDescent="0.25">
      <c r="K31">
        <v>3.5</v>
      </c>
      <c r="L31">
        <f>AVERAGE(B9,F9,J9,N9,R9,V9,Z9,AD9)</f>
        <v>15.217437500000001</v>
      </c>
      <c r="M31">
        <f>AVERAGE(C9,G9,K9,O9,S9,W9,AA9,AE9)</f>
        <v>6.9501124999999995</v>
      </c>
      <c r="P31">
        <f>L32-L27</f>
        <v>5.8441749999999981</v>
      </c>
      <c r="Q31">
        <f>M32-M27</f>
        <v>0.97027499999999911</v>
      </c>
      <c r="S31">
        <v>4.5</v>
      </c>
      <c r="T31">
        <f>P31/L27*100</f>
        <v>73.591938373004467</v>
      </c>
      <c r="U31">
        <f>Q31/M27*100</f>
        <v>16.113108533375389</v>
      </c>
    </row>
    <row r="32" spans="11:39" x14ac:dyDescent="0.25">
      <c r="K32">
        <v>4.5</v>
      </c>
      <c r="L32">
        <f>AVERAGE(B10,F10,J10,N10,R10,V10,Z10,AD10)</f>
        <v>13.785499999999999</v>
      </c>
      <c r="M32">
        <f>AVERAGE(C10,G10,K10,O10,S10,W10,AA10,AE10)</f>
        <v>6.9919249999999993</v>
      </c>
      <c r="P32">
        <f>L33-L27</f>
        <v>6.2617999999999991</v>
      </c>
      <c r="Q32">
        <f>M33-M27</f>
        <v>1.5060750000000001</v>
      </c>
      <c r="S32">
        <v>5.5</v>
      </c>
      <c r="T32">
        <f>P32/L27*100</f>
        <v>78.850821493894259</v>
      </c>
      <c r="U32">
        <f>Q32/M27*100</f>
        <v>25.011001967899166</v>
      </c>
    </row>
    <row r="33" spans="1:13" x14ac:dyDescent="0.25">
      <c r="K33">
        <v>5.5</v>
      </c>
      <c r="L33">
        <f>AVERAGE(B11,F11,J11,N11,R11,V11,Z11,AD11)</f>
        <v>14.203125</v>
      </c>
      <c r="M33">
        <f>AVERAGE(C11,G11,K11,O11,S11,W11,AA11,AE11)</f>
        <v>7.5277250000000002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9.6012000000000004</v>
      </c>
      <c r="C42">
        <f>C5</f>
        <v>4.2830000000000004</v>
      </c>
    </row>
    <row r="43" spans="1:13" x14ac:dyDescent="0.25">
      <c r="A43" s="1">
        <v>2</v>
      </c>
      <c r="B43">
        <f>F5</f>
        <v>11.215400000000001</v>
      </c>
      <c r="C43">
        <f>G5</f>
        <v>11.306699999999999</v>
      </c>
    </row>
    <row r="44" spans="1:13" x14ac:dyDescent="0.25">
      <c r="A44" s="1">
        <v>3</v>
      </c>
      <c r="B44">
        <f>J5</f>
        <v>4.8818000000000001</v>
      </c>
      <c r="C44">
        <f>K5</f>
        <v>8.6850000000000005</v>
      </c>
    </row>
    <row r="45" spans="1:13" x14ac:dyDescent="0.25">
      <c r="A45" s="1">
        <v>4</v>
      </c>
      <c r="B45">
        <f>N5</f>
        <v>3.8348</v>
      </c>
      <c r="C45">
        <f>O5</f>
        <v>4.1060999999999996</v>
      </c>
    </row>
    <row r="46" spans="1:13" x14ac:dyDescent="0.25">
      <c r="A46" s="1">
        <v>5</v>
      </c>
      <c r="B46">
        <f>R5</f>
        <v>4.8555999999999999</v>
      </c>
      <c r="C46">
        <f>S5</f>
        <v>4.2575000000000003</v>
      </c>
    </row>
    <row r="47" spans="1:13" x14ac:dyDescent="0.25">
      <c r="A47" s="1">
        <v>6</v>
      </c>
      <c r="B47">
        <f>V5</f>
        <v>9.1058000000000003</v>
      </c>
      <c r="C47">
        <f>W5</f>
        <v>4.96</v>
      </c>
    </row>
    <row r="48" spans="1:13" x14ac:dyDescent="0.25">
      <c r="A48" s="1">
        <v>7</v>
      </c>
      <c r="B48">
        <f>Z5</f>
        <v>11.2187</v>
      </c>
      <c r="C48">
        <f>AA5</f>
        <v>6.7401</v>
      </c>
    </row>
    <row r="49" spans="1:3" x14ac:dyDescent="0.25">
      <c r="A49" s="1">
        <v>8</v>
      </c>
      <c r="B49">
        <f>AD5</f>
        <v>8.8172999999999995</v>
      </c>
      <c r="C49">
        <f>AE5</f>
        <v>3.8348</v>
      </c>
    </row>
    <row r="51" spans="1:3" x14ac:dyDescent="0.25">
      <c r="A51" t="s">
        <v>28</v>
      </c>
      <c r="B51">
        <f>AVERAGE(B42:B49)</f>
        <v>7.9413250000000009</v>
      </c>
      <c r="C51">
        <f>AVERAGE(C42:C49)</f>
        <v>6.0216500000000002</v>
      </c>
    </row>
    <row r="52" spans="1:3" x14ac:dyDescent="0.25">
      <c r="A52" t="s">
        <v>15</v>
      </c>
      <c r="B52">
        <f>_xlfn.STDEV.P(B42:B49)</f>
        <v>2.7857946087023326</v>
      </c>
      <c r="C52">
        <f>_xlfn.STDEV.P(C42:C49)</f>
        <v>2.5311862737657225</v>
      </c>
    </row>
    <row r="53" spans="1:3" x14ac:dyDescent="0.25">
      <c r="A53" t="s">
        <v>29</v>
      </c>
      <c r="B53">
        <f>1.5*B52</f>
        <v>4.1786919130534992</v>
      </c>
      <c r="C53">
        <f>1.5*C52</f>
        <v>3.7967794106485835</v>
      </c>
    </row>
    <row r="54" spans="1:3" x14ac:dyDescent="0.25">
      <c r="A54" t="s">
        <v>16</v>
      </c>
      <c r="B54">
        <f>2*B52</f>
        <v>5.5715892174046653</v>
      </c>
      <c r="C54">
        <f>2*C52</f>
        <v>5.0623725475314449</v>
      </c>
    </row>
    <row r="55" spans="1:3" x14ac:dyDescent="0.25">
      <c r="A55" t="s">
        <v>30</v>
      </c>
      <c r="B55">
        <f>B51+B53</f>
        <v>12.120016913053501</v>
      </c>
      <c r="C55">
        <f>C51+C53</f>
        <v>9.8184294106485837</v>
      </c>
    </row>
    <row r="56" spans="1:3" x14ac:dyDescent="0.25">
      <c r="A56" t="s">
        <v>17</v>
      </c>
      <c r="B56">
        <f>B51+B54</f>
        <v>13.512914217404667</v>
      </c>
      <c r="C56">
        <f>C51+C54</f>
        <v>11.084022547531445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2015-05-18T04:03:32Z</dcterms:created>
  <dcterms:modified xsi:type="dcterms:W3CDTF">2015-05-27T06:40:21Z</dcterms:modified>
</cp:coreProperties>
</file>