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C52" i="1" s="1"/>
  <c r="C54" i="1" s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B52" i="1" s="1"/>
  <c r="Z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Q31" i="1" s="1"/>
  <c r="U31" i="1" s="1"/>
  <c r="AL27" i="1" s="1"/>
  <c r="L27" i="1"/>
  <c r="Y27" i="1" s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W13" i="1"/>
  <c r="Z13" i="1"/>
  <c r="AA13" i="1"/>
  <c r="AD13" i="1"/>
  <c r="AE13" i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V15" i="1" s="1"/>
  <c r="W14" i="1"/>
  <c r="W15" i="1" s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AD15" i="1"/>
  <c r="AE15" i="1"/>
  <c r="B15" i="1"/>
  <c r="C14" i="1"/>
  <c r="C15" i="1" s="1"/>
  <c r="C16" i="1" s="1"/>
  <c r="B14" i="1"/>
  <c r="C13" i="1"/>
  <c r="B13" i="1"/>
  <c r="B16" i="1" s="1"/>
  <c r="C51" i="1" l="1"/>
  <c r="AE16" i="1"/>
  <c r="AD16" i="1"/>
  <c r="Q30" i="1"/>
  <c r="U30" i="1" s="1"/>
  <c r="AK27" i="1" s="1"/>
  <c r="P28" i="1"/>
  <c r="T28" i="1" s="1"/>
  <c r="AC27" i="1" s="1"/>
  <c r="Q28" i="1"/>
  <c r="U28" i="1" s="1"/>
  <c r="AI27" i="1" s="1"/>
  <c r="Q29" i="1"/>
  <c r="U29" i="1" s="1"/>
  <c r="AJ27" i="1" s="1"/>
  <c r="P27" i="1"/>
  <c r="T27" i="1" s="1"/>
  <c r="AB27" i="1" s="1"/>
  <c r="Q32" i="1"/>
  <c r="U32" i="1" s="1"/>
  <c r="AM27" i="1" s="1"/>
  <c r="P32" i="1"/>
  <c r="T32" i="1" s="1"/>
  <c r="AG27" i="1" s="1"/>
  <c r="Q27" i="1"/>
  <c r="U27" i="1" s="1"/>
  <c r="AH27" i="1" s="1"/>
  <c r="W16" i="1"/>
  <c r="V16" i="1"/>
  <c r="P31" i="1"/>
  <c r="T31" i="1" s="1"/>
  <c r="AF27" i="1" s="1"/>
  <c r="B54" i="1"/>
  <c r="B53" i="1"/>
  <c r="C56" i="1"/>
  <c r="P30" i="1"/>
  <c r="T30" i="1" s="1"/>
  <c r="AE27" i="1" s="1"/>
  <c r="C53" i="1"/>
  <c r="C55" i="1" s="1"/>
  <c r="P29" i="1"/>
  <c r="T29" i="1" s="1"/>
  <c r="AD27" i="1" s="1"/>
  <c r="B51" i="1"/>
  <c r="B56" i="1" l="1"/>
  <c r="B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<sst xmlns="http://schemas.openxmlformats.org/spreadsheetml/2006/main" count="86" uniqueCount="31">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</sst>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AD5" sqref="AD5:AE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E5">
        <v>929</v>
      </c>
      <c r="F5">
        <v>10.2194</v>
      </c>
      <c r="G5">
        <v>8.2029999999999994</v>
      </c>
      <c r="I5">
        <v>929</v>
      </c>
      <c r="J5">
        <v>15.241899999999999</v>
      </c>
      <c r="K5">
        <v>5.3665000000000003</v>
      </c>
      <c r="M5">
        <v>929</v>
      </c>
      <c r="N5">
        <v>17.252600000000001</v>
      </c>
      <c r="O5">
        <v>4.1997</v>
      </c>
      <c r="Q5">
        <v>929</v>
      </c>
      <c r="R5">
        <v>11.066800000000001</v>
      </c>
      <c r="S5">
        <v>4.1548999999999996</v>
      </c>
      <c r="U5">
        <v>929</v>
      </c>
      <c r="Y5">
        <v>929</v>
      </c>
      <c r="Z5">
        <v>8.9293999999999993</v>
      </c>
      <c r="AA5">
        <v>5.3014000000000001</v>
      </c>
      <c r="AC5">
        <v>929</v>
      </c>
    </row>
    <row r="6" spans="1:31" x14ac:dyDescent="0.25">
      <c r="A6">
        <v>0.5</v>
      </c>
      <c r="E6">
        <v>0.5</v>
      </c>
      <c r="F6">
        <v>8.8559999999999999</v>
      </c>
      <c r="G6">
        <v>9.1934000000000005</v>
      </c>
      <c r="I6">
        <v>0.5</v>
      </c>
      <c r="J6">
        <v>16.898599999999998</v>
      </c>
      <c r="K6">
        <v>3.9782999999999999</v>
      </c>
      <c r="M6">
        <v>0.5</v>
      </c>
      <c r="N6">
        <v>15.4245</v>
      </c>
      <c r="O6">
        <v>4.8662999999999998</v>
      </c>
      <c r="Q6">
        <v>0.5</v>
      </c>
      <c r="R6">
        <v>16.215599999999998</v>
      </c>
      <c r="S6">
        <v>4.3893000000000004</v>
      </c>
      <c r="U6">
        <v>0.5</v>
      </c>
      <c r="Y6">
        <v>0.5</v>
      </c>
      <c r="Z6">
        <v>7.9375</v>
      </c>
      <c r="AA6">
        <v>6.3719000000000001</v>
      </c>
      <c r="AC6">
        <v>0.5</v>
      </c>
    </row>
    <row r="7" spans="1:31" x14ac:dyDescent="0.25">
      <c r="A7">
        <v>1.5</v>
      </c>
      <c r="E7">
        <v>1.5</v>
      </c>
      <c r="F7">
        <v>8.3711000000000002</v>
      </c>
      <c r="G7">
        <v>13.2302</v>
      </c>
      <c r="I7">
        <v>1.5</v>
      </c>
      <c r="J7">
        <v>39.416200000000003</v>
      </c>
      <c r="K7">
        <v>4.8381999999999996</v>
      </c>
      <c r="M7">
        <v>1.5</v>
      </c>
      <c r="N7">
        <v>27.669</v>
      </c>
      <c r="O7">
        <v>5.2519999999999998</v>
      </c>
      <c r="Q7">
        <v>1.5</v>
      </c>
      <c r="R7">
        <v>15.677899999999999</v>
      </c>
      <c r="S7">
        <v>4.5316000000000001</v>
      </c>
      <c r="U7">
        <v>1.5</v>
      </c>
      <c r="Y7">
        <v>1.5</v>
      </c>
      <c r="Z7">
        <v>11.053100000000001</v>
      </c>
      <c r="AA7">
        <v>6.4390999999999998</v>
      </c>
      <c r="AC7">
        <v>1.5</v>
      </c>
    </row>
    <row r="8" spans="1:31" x14ac:dyDescent="0.25">
      <c r="A8">
        <v>2.5</v>
      </c>
      <c r="E8">
        <v>2.5</v>
      </c>
      <c r="F8">
        <v>15.7545</v>
      </c>
      <c r="G8">
        <v>4.8124000000000002</v>
      </c>
      <c r="I8">
        <v>2.5</v>
      </c>
      <c r="J8">
        <v>25.197099999999999</v>
      </c>
      <c r="K8">
        <v>4.2919</v>
      </c>
      <c r="M8">
        <v>2.5</v>
      </c>
      <c r="N8">
        <v>25.5212</v>
      </c>
      <c r="O8">
        <v>4.4253</v>
      </c>
      <c r="Q8">
        <v>2.5</v>
      </c>
      <c r="R8">
        <v>16.768599999999999</v>
      </c>
      <c r="S8">
        <v>4.2232000000000003</v>
      </c>
      <c r="U8">
        <v>2.5</v>
      </c>
      <c r="Y8">
        <v>2.5</v>
      </c>
      <c r="Z8">
        <v>25.9405</v>
      </c>
      <c r="AA8">
        <v>5.1193</v>
      </c>
      <c r="AC8">
        <v>2.5</v>
      </c>
    </row>
    <row r="9" spans="1:31" x14ac:dyDescent="0.25">
      <c r="A9">
        <v>3.5</v>
      </c>
      <c r="E9">
        <v>3.5</v>
      </c>
      <c r="F9">
        <v>16.476800000000001</v>
      </c>
      <c r="G9">
        <v>4.7519999999999998</v>
      </c>
      <c r="I9">
        <v>3.5</v>
      </c>
      <c r="J9">
        <v>20.1873</v>
      </c>
      <c r="K9">
        <v>5.3898000000000001</v>
      </c>
      <c r="M9">
        <v>3.5</v>
      </c>
      <c r="N9">
        <v>20.904699999999998</v>
      </c>
      <c r="O9">
        <v>5.2282999999999999</v>
      </c>
      <c r="Q9">
        <v>3.5</v>
      </c>
      <c r="R9">
        <v>16.186900000000001</v>
      </c>
      <c r="S9">
        <v>4.4626999999999999</v>
      </c>
      <c r="U9">
        <v>3.5</v>
      </c>
      <c r="Y9">
        <v>3.5</v>
      </c>
      <c r="Z9">
        <v>20.288599999999999</v>
      </c>
      <c r="AA9">
        <v>4.9710000000000001</v>
      </c>
      <c r="AC9">
        <v>3.5</v>
      </c>
    </row>
    <row r="10" spans="1:31" x14ac:dyDescent="0.25">
      <c r="A10">
        <v>4.5</v>
      </c>
      <c r="E10">
        <v>4.5</v>
      </c>
      <c r="F10">
        <v>19.640999999999998</v>
      </c>
      <c r="G10">
        <v>6.5537999999999998</v>
      </c>
      <c r="I10">
        <v>4.5</v>
      </c>
      <c r="J10">
        <v>17.125699999999998</v>
      </c>
      <c r="K10">
        <v>3.9660000000000002</v>
      </c>
      <c r="M10">
        <v>4.5</v>
      </c>
      <c r="N10">
        <v>19.1221</v>
      </c>
      <c r="O10">
        <v>6.3627000000000002</v>
      </c>
      <c r="Q10">
        <v>4.5</v>
      </c>
      <c r="R10">
        <v>14.778499999999999</v>
      </c>
      <c r="S10">
        <v>4.3642000000000003</v>
      </c>
      <c r="U10">
        <v>4.5</v>
      </c>
      <c r="Y10">
        <v>4.5</v>
      </c>
      <c r="Z10">
        <v>22.894200000000001</v>
      </c>
      <c r="AA10">
        <v>4.1329000000000002</v>
      </c>
      <c r="AC10">
        <v>4.5</v>
      </c>
    </row>
    <row r="11" spans="1:31" x14ac:dyDescent="0.25">
      <c r="A11">
        <v>5.5</v>
      </c>
      <c r="E11">
        <v>5.5</v>
      </c>
      <c r="F11">
        <v>27.655999999999999</v>
      </c>
      <c r="G11">
        <v>4.2920999999999996</v>
      </c>
      <c r="I11">
        <v>5.5</v>
      </c>
      <c r="J11">
        <v>17.575099999999999</v>
      </c>
      <c r="K11">
        <v>4.8175999999999997</v>
      </c>
      <c r="M11">
        <v>5.5</v>
      </c>
      <c r="N11">
        <v>19.111899999999999</v>
      </c>
      <c r="O11">
        <v>4.7411000000000003</v>
      </c>
      <c r="Q11">
        <v>5.5</v>
      </c>
      <c r="R11">
        <v>12.917199999999999</v>
      </c>
      <c r="S11">
        <v>11.145</v>
      </c>
      <c r="U11">
        <v>5.5</v>
      </c>
      <c r="Y11">
        <v>5.5</v>
      </c>
      <c r="Z11">
        <v>18.9956</v>
      </c>
      <c r="AA11">
        <v>4.7305000000000001</v>
      </c>
      <c r="AC11">
        <v>5.5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>
        <f t="shared" ref="F13:AE13" si="0">AVERAGE(F6:F11)</f>
        <v>16.125900000000001</v>
      </c>
      <c r="G13">
        <f t="shared" si="0"/>
        <v>7.138983333333333</v>
      </c>
      <c r="I13" t="s">
        <v>14</v>
      </c>
      <c r="J13">
        <f t="shared" si="0"/>
        <v>22.733333333333331</v>
      </c>
      <c r="K13">
        <f t="shared" si="0"/>
        <v>4.546966666666667</v>
      </c>
      <c r="M13" t="s">
        <v>14</v>
      </c>
      <c r="N13">
        <f t="shared" si="0"/>
        <v>21.292233333333332</v>
      </c>
      <c r="O13">
        <f t="shared" si="0"/>
        <v>5.14595</v>
      </c>
      <c r="Q13" t="s">
        <v>14</v>
      </c>
      <c r="R13">
        <f t="shared" si="0"/>
        <v>15.424116666666663</v>
      </c>
      <c r="S13">
        <f t="shared" si="0"/>
        <v>5.519333333333333</v>
      </c>
      <c r="U13" t="s">
        <v>14</v>
      </c>
      <c r="V13" t="e">
        <f t="shared" si="0"/>
        <v>#DIV/0!</v>
      </c>
      <c r="W13" t="e">
        <f t="shared" si="0"/>
        <v>#DIV/0!</v>
      </c>
      <c r="Y13" t="s">
        <v>14</v>
      </c>
      <c r="Z13">
        <f t="shared" si="0"/>
        <v>17.851583333333334</v>
      </c>
      <c r="AA13">
        <f t="shared" si="0"/>
        <v>5.2941166666666666</v>
      </c>
      <c r="AC13" t="s">
        <v>14</v>
      </c>
      <c r="AD13" t="e">
        <f t="shared" si="0"/>
        <v>#DIV/0!</v>
      </c>
      <c r="AE13" t="e">
        <f t="shared" si="0"/>
        <v>#DIV/0!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>
        <f t="shared" ref="F14:AE14" si="1">_xlfn.STDEV.P(F6:F11)</f>
        <v>6.5644061909665465</v>
      </c>
      <c r="G14">
        <f t="shared" si="1"/>
        <v>3.1854202236736175</v>
      </c>
      <c r="I14" t="s">
        <v>15</v>
      </c>
      <c r="J14">
        <f t="shared" si="1"/>
        <v>7.9892376350243248</v>
      </c>
      <c r="K14">
        <f t="shared" si="1"/>
        <v>0.5154917285681907</v>
      </c>
      <c r="M14" t="s">
        <v>15</v>
      </c>
      <c r="N14">
        <f t="shared" si="1"/>
        <v>4.135035688546786</v>
      </c>
      <c r="O14">
        <f t="shared" si="1"/>
        <v>0.61372533962677356</v>
      </c>
      <c r="Q14" t="s">
        <v>15</v>
      </c>
      <c r="R14">
        <f t="shared" si="1"/>
        <v>1.2768305648710361</v>
      </c>
      <c r="S14">
        <f t="shared" si="1"/>
        <v>2.517653886502714</v>
      </c>
      <c r="U14" t="s">
        <v>15</v>
      </c>
      <c r="V14" t="e">
        <f t="shared" si="1"/>
        <v>#DIV/0!</v>
      </c>
      <c r="W14" t="e">
        <f t="shared" si="1"/>
        <v>#DIV/0!</v>
      </c>
      <c r="Y14" t="s">
        <v>15</v>
      </c>
      <c r="Z14">
        <f t="shared" si="1"/>
        <v>6.3589150545819439</v>
      </c>
      <c r="AA14">
        <f t="shared" si="1"/>
        <v>0.8439645419421139</v>
      </c>
      <c r="AC14" t="s">
        <v>15</v>
      </c>
      <c r="AD14" t="e">
        <f t="shared" si="1"/>
        <v>#DIV/0!</v>
      </c>
      <c r="AE14" t="e">
        <f t="shared" si="1"/>
        <v>#DIV/0!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>
        <f t="shared" ref="F15:AE15" si="2">F14*2</f>
        <v>13.128812381933093</v>
      </c>
      <c r="G15">
        <f t="shared" si="2"/>
        <v>6.3708404473472351</v>
      </c>
      <c r="I15" t="s">
        <v>16</v>
      </c>
      <c r="J15">
        <f t="shared" si="2"/>
        <v>15.97847527004865</v>
      </c>
      <c r="K15">
        <f t="shared" si="2"/>
        <v>1.0309834571363814</v>
      </c>
      <c r="M15" t="s">
        <v>16</v>
      </c>
      <c r="N15">
        <f t="shared" si="2"/>
        <v>8.2700713770935721</v>
      </c>
      <c r="O15">
        <f t="shared" si="2"/>
        <v>1.2274506792535471</v>
      </c>
      <c r="Q15" t="s">
        <v>16</v>
      </c>
      <c r="R15">
        <f t="shared" si="2"/>
        <v>2.5536611297420722</v>
      </c>
      <c r="S15">
        <f t="shared" si="2"/>
        <v>5.0353077730054281</v>
      </c>
      <c r="U15" t="s">
        <v>16</v>
      </c>
      <c r="V15" t="e">
        <f t="shared" si="2"/>
        <v>#DIV/0!</v>
      </c>
      <c r="W15" t="e">
        <f t="shared" si="2"/>
        <v>#DIV/0!</v>
      </c>
      <c r="Y15" t="s">
        <v>16</v>
      </c>
      <c r="Z15">
        <f t="shared" si="2"/>
        <v>12.717830109163888</v>
      </c>
      <c r="AA15">
        <f t="shared" si="2"/>
        <v>1.6879290838842278</v>
      </c>
      <c r="AC15" t="s">
        <v>16</v>
      </c>
      <c r="AD15" t="e">
        <f t="shared" si="2"/>
        <v>#DIV/0!</v>
      </c>
      <c r="AE15" t="e">
        <f t="shared" si="2"/>
        <v>#DIV/0!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>
        <f t="shared" ref="F16:AE16" si="3">F13+F15</f>
        <v>29.254712381933096</v>
      </c>
      <c r="G16">
        <f t="shared" si="3"/>
        <v>13.509823780680568</v>
      </c>
      <c r="I16" t="s">
        <v>17</v>
      </c>
      <c r="J16">
        <f t="shared" si="3"/>
        <v>38.711808603381982</v>
      </c>
      <c r="K16">
        <f t="shared" si="3"/>
        <v>5.5779501238030482</v>
      </c>
      <c r="M16" t="s">
        <v>17</v>
      </c>
      <c r="N16">
        <f t="shared" si="3"/>
        <v>29.562304710426904</v>
      </c>
      <c r="O16">
        <f t="shared" si="3"/>
        <v>6.3734006792535469</v>
      </c>
      <c r="Q16" t="s">
        <v>17</v>
      </c>
      <c r="R16">
        <f t="shared" si="3"/>
        <v>17.977777796408734</v>
      </c>
      <c r="S16">
        <f t="shared" si="3"/>
        <v>10.55464110633876</v>
      </c>
      <c r="U16" t="s">
        <v>17</v>
      </c>
      <c r="V16" t="e">
        <f t="shared" si="3"/>
        <v>#DIV/0!</v>
      </c>
      <c r="W16" t="e">
        <f t="shared" si="3"/>
        <v>#DIV/0!</v>
      </c>
      <c r="Y16" t="s">
        <v>17</v>
      </c>
      <c r="Z16">
        <f t="shared" si="3"/>
        <v>30.569413442497222</v>
      </c>
      <c r="AA16">
        <f t="shared" si="3"/>
        <v>6.9820457505508946</v>
      </c>
      <c r="AC16" t="s">
        <v>17</v>
      </c>
      <c r="AD16" t="e">
        <f t="shared" si="3"/>
        <v>#DIV/0!</v>
      </c>
      <c r="AE16" t="e">
        <f t="shared" si="3"/>
        <v>#DIV/0!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12.542020000000001</v>
      </c>
      <c r="M27">
        <f t="shared" si="4"/>
        <v>5.4450999999999992</v>
      </c>
      <c r="P27">
        <f>L28-L27</f>
        <v>0.52441999999999922</v>
      </c>
      <c r="Q27">
        <f>M28-M27</f>
        <v>0.31474000000000135</v>
      </c>
      <c r="S27">
        <v>0.5</v>
      </c>
      <c r="T27">
        <f>P27/L27*100</f>
        <v>4.1813041280431635</v>
      </c>
      <c r="U27">
        <f>Q27/M27*100</f>
        <v>5.780242787093008</v>
      </c>
      <c r="Y27">
        <f>L27</f>
        <v>12.542020000000001</v>
      </c>
      <c r="Z27">
        <f>M27</f>
        <v>5.4450999999999992</v>
      </c>
      <c r="AB27">
        <f>T27</f>
        <v>4.1813041280431635</v>
      </c>
      <c r="AC27">
        <f>T28</f>
        <v>62.951900889968258</v>
      </c>
      <c r="AD27">
        <f>T29</f>
        <v>74.105766056823356</v>
      </c>
      <c r="AE27">
        <f>T30</f>
        <v>49.96675176725919</v>
      </c>
      <c r="AF27">
        <f>T31</f>
        <v>49.196859835975367</v>
      </c>
      <c r="AG27">
        <f>T32</f>
        <v>53.493296933029875</v>
      </c>
      <c r="AH27">
        <f>U27</f>
        <v>5.780242787093008</v>
      </c>
      <c r="AI27">
        <f>U28</f>
        <v>25.952140456557295</v>
      </c>
      <c r="AJ27">
        <f>U29</f>
        <v>-15.990156287304169</v>
      </c>
      <c r="AK27">
        <f>U30</f>
        <v>-8.8949697893518884</v>
      </c>
      <c r="AL27">
        <f>U31</f>
        <v>-6.7800407706010768</v>
      </c>
      <c r="AM27">
        <f>U32</f>
        <v>9.185506234963551</v>
      </c>
    </row>
    <row r="28" spans="11:39" x14ac:dyDescent="0.25">
      <c r="K28">
        <v>0.5</v>
      </c>
      <c r="L28">
        <f t="shared" si="4"/>
        <v>13.06644</v>
      </c>
      <c r="M28">
        <f t="shared" si="4"/>
        <v>5.7598400000000005</v>
      </c>
      <c r="P28">
        <f>L29-L27</f>
        <v>7.8954399999999971</v>
      </c>
      <c r="Q28">
        <f>M29-M27</f>
        <v>1.413120000000001</v>
      </c>
      <c r="S28">
        <v>1.5</v>
      </c>
      <c r="T28">
        <f>P28/L27*100</f>
        <v>62.951900889968258</v>
      </c>
      <c r="U28">
        <f>Q28/M27*100</f>
        <v>25.952140456557295</v>
      </c>
    </row>
    <row r="29" spans="11:39" x14ac:dyDescent="0.25">
      <c r="K29">
        <v>1.5</v>
      </c>
      <c r="L29">
        <f t="shared" si="4"/>
        <v>20.437459999999998</v>
      </c>
      <c r="M29">
        <f t="shared" si="4"/>
        <v>6.8582200000000002</v>
      </c>
      <c r="P29">
        <f>L30-L27</f>
        <v>9.2943599999999975</v>
      </c>
      <c r="Q29">
        <f>M30-M27</f>
        <v>-0.87067999999999923</v>
      </c>
      <c r="S29">
        <v>2.5</v>
      </c>
      <c r="T29">
        <f>P29/L27*100</f>
        <v>74.105766056823356</v>
      </c>
      <c r="U29">
        <f>Q29/M27*100</f>
        <v>-15.990156287304169</v>
      </c>
    </row>
    <row r="30" spans="11:39" x14ac:dyDescent="0.25">
      <c r="K30">
        <v>2.5</v>
      </c>
      <c r="L30">
        <f t="shared" si="4"/>
        <v>21.836379999999998</v>
      </c>
      <c r="M30">
        <f t="shared" si="4"/>
        <v>4.5744199999999999</v>
      </c>
      <c r="P30">
        <f>L31-L27</f>
        <v>6.266840000000002</v>
      </c>
      <c r="Q30">
        <f>M31-M27</f>
        <v>-0.48433999999999955</v>
      </c>
      <c r="S30">
        <v>3.5</v>
      </c>
      <c r="T30">
        <f>P30/L27*100</f>
        <v>49.96675176725919</v>
      </c>
      <c r="U30">
        <f>Q30/M27*100</f>
        <v>-8.8949697893518884</v>
      </c>
    </row>
    <row r="31" spans="11:39" x14ac:dyDescent="0.25">
      <c r="K31">
        <v>3.5</v>
      </c>
      <c r="L31">
        <f t="shared" si="4"/>
        <v>18.808860000000003</v>
      </c>
      <c r="M31">
        <f t="shared" si="4"/>
        <v>4.9607599999999996</v>
      </c>
      <c r="P31">
        <f>L32-L27</f>
        <v>6.1702799999999982</v>
      </c>
      <c r="Q31">
        <f>M32-M27</f>
        <v>-0.36917999999999918</v>
      </c>
      <c r="S31">
        <v>4.5</v>
      </c>
      <c r="T31">
        <f>P31/L27*100</f>
        <v>49.196859835975367</v>
      </c>
      <c r="U31">
        <f>Q31/M27*100</f>
        <v>-6.7800407706010768</v>
      </c>
    </row>
    <row r="32" spans="11:39" x14ac:dyDescent="0.25">
      <c r="K32">
        <v>4.5</v>
      </c>
      <c r="L32">
        <f t="shared" si="4"/>
        <v>18.712299999999999</v>
      </c>
      <c r="M32">
        <f t="shared" si="4"/>
        <v>5.07592</v>
      </c>
      <c r="P32">
        <f>L33-L27</f>
        <v>6.7091399999999943</v>
      </c>
      <c r="Q32">
        <f>M33-M27</f>
        <v>0.50016000000000016</v>
      </c>
      <c r="S32">
        <v>5.5</v>
      </c>
      <c r="T32">
        <f>P32/L27*100</f>
        <v>53.493296933029875</v>
      </c>
      <c r="U32">
        <f>Q32/M27*100</f>
        <v>9.185506234963551</v>
      </c>
    </row>
    <row r="33" spans="1:13" x14ac:dyDescent="0.25">
      <c r="K33">
        <v>5.5</v>
      </c>
      <c r="L33">
        <f t="shared" si="4"/>
        <v>19.251159999999995</v>
      </c>
      <c r="M33">
        <f t="shared" si="4"/>
        <v>5.9452599999999993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10.2194</v>
      </c>
      <c r="C43">
        <f>G5</f>
        <v>8.2029999999999994</v>
      </c>
    </row>
    <row r="44" spans="1:13" x14ac:dyDescent="0.25">
      <c r="A44" s="1">
        <v>3</v>
      </c>
      <c r="B44">
        <f>J5</f>
        <v>15.241899999999999</v>
      </c>
      <c r="C44">
        <f>K5</f>
        <v>5.3665000000000003</v>
      </c>
    </row>
    <row r="45" spans="1:13" x14ac:dyDescent="0.25">
      <c r="A45" s="1">
        <v>4</v>
      </c>
      <c r="B45">
        <f>N5</f>
        <v>17.252600000000001</v>
      </c>
      <c r="C45">
        <f>O5</f>
        <v>4.1997</v>
      </c>
    </row>
    <row r="46" spans="1:13" x14ac:dyDescent="0.25">
      <c r="A46" s="1">
        <v>5</v>
      </c>
      <c r="B46">
        <f>R5</f>
        <v>11.066800000000001</v>
      </c>
      <c r="C46">
        <f>S5</f>
        <v>4.1548999999999996</v>
      </c>
    </row>
    <row r="47" spans="1:13" x14ac:dyDescent="0.25">
      <c r="A47" s="1">
        <v>6</v>
      </c>
      <c r="B47">
        <f>V5</f>
        <v>0</v>
      </c>
      <c r="C47">
        <f>W5</f>
        <v>0</v>
      </c>
    </row>
    <row r="48" spans="1:13" x14ac:dyDescent="0.25">
      <c r="A48" s="1">
        <v>7</v>
      </c>
      <c r="B48">
        <f>Z5</f>
        <v>8.9293999999999993</v>
      </c>
      <c r="C48">
        <f>AA5</f>
        <v>5.3014000000000001</v>
      </c>
    </row>
    <row r="49" spans="1:3" x14ac:dyDescent="0.25">
      <c r="A49" s="1">
        <v>8</v>
      </c>
      <c r="B49">
        <f>AD5</f>
        <v>0</v>
      </c>
      <c r="C49">
        <f>AE5</f>
        <v>0</v>
      </c>
    </row>
    <row r="51" spans="1:3" x14ac:dyDescent="0.25">
      <c r="A51" t="s">
        <v>28</v>
      </c>
      <c r="B51">
        <f>AVERAGE(B42:B49)</f>
        <v>7.8387625000000005</v>
      </c>
      <c r="C51">
        <f>AVERAGE(C42:C49)</f>
        <v>3.4031874999999996</v>
      </c>
    </row>
    <row r="52" spans="1:3" x14ac:dyDescent="0.25">
      <c r="A52" t="s">
        <v>15</v>
      </c>
      <c r="B52">
        <f>_xlfn.STDEV.P(B42:B49)</f>
        <v>6.5673674813309892</v>
      </c>
      <c r="C52">
        <f>_xlfn.STDEV.P(C42:C49)</f>
        <v>2.8818519659402622</v>
      </c>
    </row>
    <row r="53" spans="1:3" x14ac:dyDescent="0.25">
      <c r="A53" t="s">
        <v>29</v>
      </c>
      <c r="B53">
        <f>1.5*B52</f>
        <v>9.8510512219964834</v>
      </c>
      <c r="C53">
        <f>1.5*C52</f>
        <v>4.3227779489103932</v>
      </c>
    </row>
    <row r="54" spans="1:3" x14ac:dyDescent="0.25">
      <c r="A54" t="s">
        <v>16</v>
      </c>
      <c r="B54">
        <f>2*B52</f>
        <v>13.134734962661978</v>
      </c>
      <c r="C54">
        <f>2*C52</f>
        <v>5.7637039318805243</v>
      </c>
    </row>
    <row r="55" spans="1:3" x14ac:dyDescent="0.25">
      <c r="A55" t="s">
        <v>30</v>
      </c>
      <c r="B55">
        <f>B51+B53</f>
        <v>17.689813721996483</v>
      </c>
      <c r="C55">
        <f>C51+C53</f>
        <v>7.7259654489103928</v>
      </c>
    </row>
    <row r="56" spans="1:3" x14ac:dyDescent="0.25">
      <c r="A56" t="s">
        <v>17</v>
      </c>
      <c r="B56">
        <f>B51+B54</f>
        <v>20.973497462661978</v>
      </c>
      <c r="C56">
        <f>C51+C54</f>
        <v>9.1668914318805239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2015-05-18T04:04:18Z</dcterms:created>
  <dcterms:modified xsi:type="dcterms:W3CDTF">2015-08-10T02:54:40Z</dcterms:modified>
</cp:coreProperties>
</file>