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<sst xmlns="http://schemas.openxmlformats.org/spreadsheetml/2006/main" count="86" uniqueCount="31">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</sst>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4.9630999999999998</v>
      </c>
      <c r="C5">
        <v>11.3019</v>
      </c>
      <c r="E5">
        <v>929</v>
      </c>
      <c r="F5">
        <v>10.2194</v>
      </c>
      <c r="G5">
        <v>8.2029999999999994</v>
      </c>
      <c r="I5">
        <v>929</v>
      </c>
      <c r="J5">
        <v>15.241899999999999</v>
      </c>
      <c r="K5">
        <v>5.3665000000000003</v>
      </c>
      <c r="M5">
        <v>929</v>
      </c>
      <c r="N5">
        <v>17.252600000000001</v>
      </c>
      <c r="O5">
        <v>4.1997</v>
      </c>
      <c r="Q5">
        <v>929</v>
      </c>
      <c r="R5">
        <v>11.066800000000001</v>
      </c>
      <c r="S5">
        <v>4.1548999999999996</v>
      </c>
      <c r="U5">
        <v>929</v>
      </c>
      <c r="V5">
        <v>23.722200000000001</v>
      </c>
      <c r="W5">
        <v>5.9542000000000002</v>
      </c>
      <c r="Y5">
        <v>929</v>
      </c>
      <c r="Z5">
        <v>8.9293999999999993</v>
      </c>
      <c r="AA5">
        <v>5.3014000000000001</v>
      </c>
      <c r="AC5">
        <v>929</v>
      </c>
      <c r="AD5">
        <v>13.732799999999999</v>
      </c>
      <c r="AE5">
        <v>11.3688</v>
      </c>
    </row>
    <row r="6" spans="1:31" x14ac:dyDescent="0.25">
      <c r="A6">
        <v>0.5</v>
      </c>
      <c r="B6">
        <v>5.5175999999999998</v>
      </c>
      <c r="C6">
        <v>7.5366</v>
      </c>
      <c r="E6">
        <v>0.5</v>
      </c>
      <c r="F6">
        <v>8.8559999999999999</v>
      </c>
      <c r="G6">
        <v>9.1934000000000005</v>
      </c>
      <c r="I6">
        <v>0.5</v>
      </c>
      <c r="J6">
        <v>16.898599999999998</v>
      </c>
      <c r="K6">
        <v>3.9782999999999999</v>
      </c>
      <c r="M6">
        <v>0.5</v>
      </c>
      <c r="N6">
        <v>15.4245</v>
      </c>
      <c r="O6">
        <v>4.8662999999999998</v>
      </c>
      <c r="Q6">
        <v>0.5</v>
      </c>
      <c r="R6">
        <v>16.215599999999998</v>
      </c>
      <c r="S6">
        <v>4.3893000000000004</v>
      </c>
      <c r="U6">
        <v>0.5</v>
      </c>
      <c r="V6">
        <v>18.0245</v>
      </c>
      <c r="W6">
        <v>9.7162000000000006</v>
      </c>
      <c r="Y6">
        <v>0.5</v>
      </c>
      <c r="Z6">
        <v>7.9375</v>
      </c>
      <c r="AA6">
        <v>6.3719000000000001</v>
      </c>
      <c r="AC6">
        <v>0.5</v>
      </c>
      <c r="AD6">
        <v>13.0786</v>
      </c>
      <c r="AE6">
        <v>12.771599999999999</v>
      </c>
    </row>
    <row r="7" spans="1:31" x14ac:dyDescent="0.25">
      <c r="A7">
        <v>1.5</v>
      </c>
      <c r="B7">
        <v>4.9898999999999996</v>
      </c>
      <c r="C7">
        <v>6.3330000000000002</v>
      </c>
      <c r="E7">
        <v>1.5</v>
      </c>
      <c r="F7">
        <v>8.3711000000000002</v>
      </c>
      <c r="G7">
        <v>13.2302</v>
      </c>
      <c r="I7">
        <v>1.5</v>
      </c>
      <c r="J7">
        <v>39.416200000000003</v>
      </c>
      <c r="K7">
        <v>4.8381999999999996</v>
      </c>
      <c r="M7">
        <v>1.5</v>
      </c>
      <c r="N7">
        <v>27.669</v>
      </c>
      <c r="O7">
        <v>5.2519999999999998</v>
      </c>
      <c r="Q7">
        <v>1.5</v>
      </c>
      <c r="R7">
        <v>15.677899999999999</v>
      </c>
      <c r="S7">
        <v>4.5316000000000001</v>
      </c>
      <c r="U7">
        <v>1.5</v>
      </c>
      <c r="V7">
        <v>14.6557</v>
      </c>
      <c r="W7">
        <v>13.0754</v>
      </c>
      <c r="Y7">
        <v>1.5</v>
      </c>
      <c r="Z7">
        <v>11.053100000000001</v>
      </c>
      <c r="AA7">
        <v>6.4390999999999998</v>
      </c>
      <c r="AC7">
        <v>1.5</v>
      </c>
      <c r="AD7">
        <v>12.6539</v>
      </c>
      <c r="AE7">
        <v>8.6315000000000008</v>
      </c>
    </row>
    <row r="8" spans="1:31" x14ac:dyDescent="0.25">
      <c r="A8">
        <v>2.5</v>
      </c>
      <c r="B8">
        <v>17.6662</v>
      </c>
      <c r="C8">
        <v>6.3536000000000001</v>
      </c>
      <c r="E8">
        <v>2.5</v>
      </c>
      <c r="F8">
        <v>15.7545</v>
      </c>
      <c r="G8">
        <v>4.8124000000000002</v>
      </c>
      <c r="I8">
        <v>2.5</v>
      </c>
      <c r="J8">
        <v>25.197099999999999</v>
      </c>
      <c r="K8">
        <v>4.2919</v>
      </c>
      <c r="M8">
        <v>2.5</v>
      </c>
      <c r="N8">
        <v>25.5212</v>
      </c>
      <c r="O8">
        <v>4.4253</v>
      </c>
      <c r="Q8">
        <v>2.5</v>
      </c>
      <c r="R8">
        <v>16.768599999999999</v>
      </c>
      <c r="S8">
        <v>4.2232000000000003</v>
      </c>
      <c r="U8">
        <v>2.5</v>
      </c>
      <c r="V8">
        <v>11.9123</v>
      </c>
      <c r="W8">
        <v>4.9466999999999999</v>
      </c>
      <c r="Y8">
        <v>2.5</v>
      </c>
      <c r="Z8">
        <v>25.9405</v>
      </c>
      <c r="AA8">
        <v>5.1193</v>
      </c>
      <c r="AC8">
        <v>2.5</v>
      </c>
      <c r="AD8">
        <v>13.089499999999999</v>
      </c>
      <c r="AE8">
        <v>17.186699999999998</v>
      </c>
    </row>
    <row r="9" spans="1:31" x14ac:dyDescent="0.25">
      <c r="A9">
        <v>3.5</v>
      </c>
      <c r="B9">
        <v>22.230399999999999</v>
      </c>
      <c r="C9">
        <v>5.5551000000000004</v>
      </c>
      <c r="E9">
        <v>3.5</v>
      </c>
      <c r="F9">
        <v>16.476800000000001</v>
      </c>
      <c r="G9">
        <v>4.7519999999999998</v>
      </c>
      <c r="I9">
        <v>3.5</v>
      </c>
      <c r="J9">
        <v>20.1873</v>
      </c>
      <c r="K9">
        <v>5.3898000000000001</v>
      </c>
      <c r="M9">
        <v>3.5</v>
      </c>
      <c r="N9">
        <v>20.904699999999998</v>
      </c>
      <c r="O9">
        <v>5.2282999999999999</v>
      </c>
      <c r="Q9">
        <v>3.5</v>
      </c>
      <c r="R9">
        <v>16.186900000000001</v>
      </c>
      <c r="S9">
        <v>4.4626999999999999</v>
      </c>
      <c r="U9">
        <v>3.5</v>
      </c>
      <c r="V9">
        <v>18.658300000000001</v>
      </c>
      <c r="W9">
        <v>3.7448000000000001</v>
      </c>
      <c r="Y9">
        <v>3.5</v>
      </c>
      <c r="Z9">
        <v>20.288599999999999</v>
      </c>
      <c r="AA9">
        <v>4.9710000000000001</v>
      </c>
      <c r="AC9">
        <v>3.5</v>
      </c>
      <c r="AD9">
        <v>10.6381</v>
      </c>
      <c r="AE9">
        <v>13.305199999999999</v>
      </c>
    </row>
    <row r="10" spans="1:31" x14ac:dyDescent="0.25">
      <c r="A10">
        <v>4.5</v>
      </c>
      <c r="B10">
        <v>14.3337</v>
      </c>
      <c r="C10">
        <v>5.5458999999999996</v>
      </c>
      <c r="E10">
        <v>4.5</v>
      </c>
      <c r="F10">
        <v>19.640999999999998</v>
      </c>
      <c r="G10">
        <v>6.5537999999999998</v>
      </c>
      <c r="I10">
        <v>4.5</v>
      </c>
      <c r="J10">
        <v>17.125699999999998</v>
      </c>
      <c r="K10">
        <v>3.9660000000000002</v>
      </c>
      <c r="M10">
        <v>4.5</v>
      </c>
      <c r="N10">
        <v>19.1221</v>
      </c>
      <c r="O10">
        <v>6.3627000000000002</v>
      </c>
      <c r="Q10">
        <v>4.5</v>
      </c>
      <c r="R10">
        <v>14.778499999999999</v>
      </c>
      <c r="S10">
        <v>4.3642000000000003</v>
      </c>
      <c r="U10">
        <v>4.5</v>
      </c>
      <c r="V10">
        <v>15.222899999999999</v>
      </c>
      <c r="W10">
        <v>10.7743</v>
      </c>
      <c r="Y10">
        <v>4.5</v>
      </c>
      <c r="Z10">
        <v>22.894200000000001</v>
      </c>
      <c r="AA10">
        <v>4.1329000000000002</v>
      </c>
      <c r="AC10">
        <v>4.5</v>
      </c>
      <c r="AD10">
        <v>8.4770000000000003</v>
      </c>
      <c r="AE10">
        <v>5.3174000000000001</v>
      </c>
    </row>
    <row r="11" spans="1:31" x14ac:dyDescent="0.25">
      <c r="A11">
        <v>5.5</v>
      </c>
      <c r="B11">
        <v>13.5509</v>
      </c>
      <c r="C11">
        <v>5.4848999999999997</v>
      </c>
      <c r="E11">
        <v>5.5</v>
      </c>
      <c r="F11">
        <v>27.655999999999999</v>
      </c>
      <c r="G11">
        <v>4.2920999999999996</v>
      </c>
      <c r="I11">
        <v>5.5</v>
      </c>
      <c r="J11">
        <v>17.575099999999999</v>
      </c>
      <c r="K11">
        <v>4.8175999999999997</v>
      </c>
      <c r="M11">
        <v>5.5</v>
      </c>
      <c r="N11">
        <v>19.111899999999999</v>
      </c>
      <c r="O11">
        <v>4.7411000000000003</v>
      </c>
      <c r="Q11">
        <v>5.5</v>
      </c>
      <c r="R11">
        <v>12.917199999999999</v>
      </c>
      <c r="S11">
        <v>11.145</v>
      </c>
      <c r="U11">
        <v>5.5</v>
      </c>
      <c r="V11">
        <v>12.312799999999999</v>
      </c>
      <c r="W11">
        <v>6.1186999999999996</v>
      </c>
      <c r="Y11">
        <v>5.5</v>
      </c>
      <c r="Z11">
        <v>18.9956</v>
      </c>
      <c r="AA11">
        <v>4.7305000000000001</v>
      </c>
      <c r="AC11">
        <v>5.5</v>
      </c>
      <c r="AD11">
        <v>8.9567999999999994</v>
      </c>
      <c r="AE11">
        <v>11.1812</v>
      </c>
    </row>
    <row r="13" spans="1:31" x14ac:dyDescent="0.25">
      <c r="A13" t="s">
        <v>14</v>
      </c>
      <c r="B13">
        <f>AVERAGE(B6:B11)</f>
        <v>13.048116666666665</v>
      </c>
      <c r="C13">
        <f>AVERAGE(C6:C11)</f>
        <v>6.1348500000000001</v>
      </c>
      <c r="E13" t="s">
        <v>14</v>
      </c>
      <c r="F13">
        <f t="shared" ref="D13:AE13" si="0">AVERAGE(F6:F11)</f>
        <v>16.125900000000001</v>
      </c>
      <c r="G13">
        <f t="shared" si="0"/>
        <v>7.138983333333333</v>
      </c>
      <c r="I13" t="s">
        <v>14</v>
      </c>
      <c r="J13">
        <f t="shared" si="0"/>
        <v>22.733333333333331</v>
      </c>
      <c r="K13">
        <f t="shared" si="0"/>
        <v>4.546966666666667</v>
      </c>
      <c r="M13" t="s">
        <v>14</v>
      </c>
      <c r="N13">
        <f t="shared" si="0"/>
        <v>21.292233333333332</v>
      </c>
      <c r="O13">
        <f t="shared" si="0"/>
        <v>5.14595</v>
      </c>
      <c r="Q13" t="s">
        <v>14</v>
      </c>
      <c r="R13">
        <f t="shared" si="0"/>
        <v>15.424116666666663</v>
      </c>
      <c r="S13">
        <f t="shared" si="0"/>
        <v>5.519333333333333</v>
      </c>
      <c r="U13" t="s">
        <v>14</v>
      </c>
      <c r="V13">
        <f t="shared" si="0"/>
        <v>15.131083333333331</v>
      </c>
      <c r="W13">
        <f t="shared" si="0"/>
        <v>8.0626833333333341</v>
      </c>
      <c r="Y13" t="s">
        <v>14</v>
      </c>
      <c r="Z13">
        <f t="shared" si="0"/>
        <v>17.851583333333334</v>
      </c>
      <c r="AA13">
        <f t="shared" si="0"/>
        <v>5.2941166666666666</v>
      </c>
      <c r="AC13" t="s">
        <v>14</v>
      </c>
      <c r="AD13">
        <f t="shared" si="0"/>
        <v>11.148983333333334</v>
      </c>
      <c r="AE13">
        <f t="shared" si="0"/>
        <v>11.398933333333332</v>
      </c>
    </row>
    <row r="14" spans="1:31" x14ac:dyDescent="0.25">
      <c r="A14" t="s">
        <v>15</v>
      </c>
      <c r="B14">
        <f>_xlfn.STDEV.P(B6:B11)</f>
        <v>6.1804810167215614</v>
      </c>
      <c r="C14">
        <f>_xlfn.STDEV.P(C6:C11)</f>
        <v>0.72542231550547953</v>
      </c>
      <c r="E14" t="s">
        <v>15</v>
      </c>
      <c r="F14">
        <f t="shared" ref="D14:AE14" si="1">_xlfn.STDEV.P(F6:F11)</f>
        <v>6.5644061909665465</v>
      </c>
      <c r="G14">
        <f t="shared" si="1"/>
        <v>3.1854202236736175</v>
      </c>
      <c r="I14" t="s">
        <v>15</v>
      </c>
      <c r="J14">
        <f t="shared" si="1"/>
        <v>7.9892376350243248</v>
      </c>
      <c r="K14">
        <f t="shared" si="1"/>
        <v>0.5154917285681907</v>
      </c>
      <c r="M14" t="s">
        <v>15</v>
      </c>
      <c r="N14">
        <f t="shared" si="1"/>
        <v>4.135035688546786</v>
      </c>
      <c r="O14">
        <f t="shared" si="1"/>
        <v>0.61372533962677356</v>
      </c>
      <c r="Q14" t="s">
        <v>15</v>
      </c>
      <c r="R14">
        <f t="shared" si="1"/>
        <v>1.2768305648710361</v>
      </c>
      <c r="S14">
        <f t="shared" si="1"/>
        <v>2.517653886502714</v>
      </c>
      <c r="U14" t="s">
        <v>15</v>
      </c>
      <c r="V14">
        <f t="shared" si="1"/>
        <v>2.560951129571897</v>
      </c>
      <c r="W14">
        <f t="shared" si="1"/>
        <v>3.3502947757954402</v>
      </c>
      <c r="Y14" t="s">
        <v>15</v>
      </c>
      <c r="Z14">
        <f t="shared" si="1"/>
        <v>6.3589150545819439</v>
      </c>
      <c r="AA14">
        <f t="shared" si="1"/>
        <v>0.8439645419421139</v>
      </c>
      <c r="AC14" t="s">
        <v>15</v>
      </c>
      <c r="AD14">
        <f t="shared" si="1"/>
        <v>1.9131110818216661</v>
      </c>
      <c r="AE14">
        <f t="shared" si="1"/>
        <v>3.7351361446256424</v>
      </c>
    </row>
    <row r="15" spans="1:31" x14ac:dyDescent="0.25">
      <c r="A15" t="s">
        <v>16</v>
      </c>
      <c r="B15">
        <f>B14*2</f>
        <v>12.360962033443123</v>
      </c>
      <c r="C15">
        <f>C14*2</f>
        <v>1.4508446310109591</v>
      </c>
      <c r="E15" t="s">
        <v>16</v>
      </c>
      <c r="F15">
        <f t="shared" ref="D15:AE15" si="2">F14*2</f>
        <v>13.128812381933093</v>
      </c>
      <c r="G15">
        <f t="shared" si="2"/>
        <v>6.3708404473472351</v>
      </c>
      <c r="I15" t="s">
        <v>16</v>
      </c>
      <c r="J15">
        <f t="shared" si="2"/>
        <v>15.97847527004865</v>
      </c>
      <c r="K15">
        <f t="shared" si="2"/>
        <v>1.0309834571363814</v>
      </c>
      <c r="M15" t="s">
        <v>16</v>
      </c>
      <c r="N15">
        <f t="shared" si="2"/>
        <v>8.2700713770935721</v>
      </c>
      <c r="O15">
        <f t="shared" si="2"/>
        <v>1.2274506792535471</v>
      </c>
      <c r="Q15" t="s">
        <v>16</v>
      </c>
      <c r="R15">
        <f t="shared" si="2"/>
        <v>2.5536611297420722</v>
      </c>
      <c r="S15">
        <f t="shared" si="2"/>
        <v>5.0353077730054281</v>
      </c>
      <c r="U15" t="s">
        <v>16</v>
      </c>
      <c r="V15">
        <f t="shared" si="2"/>
        <v>5.1219022591437939</v>
      </c>
      <c r="W15">
        <f t="shared" si="2"/>
        <v>6.7005895515908804</v>
      </c>
      <c r="Y15" t="s">
        <v>16</v>
      </c>
      <c r="Z15">
        <f t="shared" si="2"/>
        <v>12.717830109163888</v>
      </c>
      <c r="AA15">
        <f t="shared" si="2"/>
        <v>1.6879290838842278</v>
      </c>
      <c r="AC15" t="s">
        <v>16</v>
      </c>
      <c r="AD15">
        <f t="shared" si="2"/>
        <v>3.8262221636433322</v>
      </c>
      <c r="AE15">
        <f t="shared" si="2"/>
        <v>7.4702722892512847</v>
      </c>
    </row>
    <row r="16" spans="1:31" x14ac:dyDescent="0.25">
      <c r="A16" t="s">
        <v>17</v>
      </c>
      <c r="B16">
        <f>B13+B15</f>
        <v>25.409078700109788</v>
      </c>
      <c r="C16">
        <f>C13+C15</f>
        <v>7.5856946310109592</v>
      </c>
      <c r="E16" t="s">
        <v>17</v>
      </c>
      <c r="F16">
        <f t="shared" ref="D16:AE16" si="3">F13+F15</f>
        <v>29.254712381933096</v>
      </c>
      <c r="G16">
        <f t="shared" si="3"/>
        <v>13.509823780680568</v>
      </c>
      <c r="I16" t="s">
        <v>17</v>
      </c>
      <c r="J16">
        <f t="shared" si="3"/>
        <v>38.711808603381982</v>
      </c>
      <c r="K16">
        <f t="shared" si="3"/>
        <v>5.5779501238030482</v>
      </c>
      <c r="M16" t="s">
        <v>17</v>
      </c>
      <c r="N16">
        <f t="shared" si="3"/>
        <v>29.562304710426904</v>
      </c>
      <c r="O16">
        <f t="shared" si="3"/>
        <v>6.3734006792535469</v>
      </c>
      <c r="Q16" t="s">
        <v>17</v>
      </c>
      <c r="R16">
        <f t="shared" si="3"/>
        <v>17.977777796408734</v>
      </c>
      <c r="S16">
        <f t="shared" si="3"/>
        <v>10.55464110633876</v>
      </c>
      <c r="U16" t="s">
        <v>17</v>
      </c>
      <c r="V16">
        <f t="shared" si="3"/>
        <v>20.252985592477124</v>
      </c>
      <c r="W16">
        <f t="shared" si="3"/>
        <v>14.763272884924215</v>
      </c>
      <c r="Y16" t="s">
        <v>17</v>
      </c>
      <c r="Z16">
        <f t="shared" si="3"/>
        <v>30.569413442497222</v>
      </c>
      <c r="AA16">
        <f t="shared" si="3"/>
        <v>6.9820457505508946</v>
      </c>
      <c r="AC16" t="s">
        <v>17</v>
      </c>
      <c r="AD16">
        <f t="shared" si="3"/>
        <v>14.975205496976667</v>
      </c>
      <c r="AE16">
        <f t="shared" si="3"/>
        <v>18.869205622584616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13.141025000000001</v>
      </c>
      <c r="M27">
        <f>AVERAGE(C5,G5,K5,O5,S5,W5,AA5,AE5)</f>
        <v>6.9813000000000001</v>
      </c>
      <c r="P27">
        <f>L28-L27</f>
        <v>-0.39691250000000089</v>
      </c>
      <c r="Q27">
        <f>M28-M27</f>
        <v>0.3716500000000007</v>
      </c>
      <c r="S27">
        <v>0.5</v>
      </c>
      <c r="T27">
        <f>P27/L27*100</f>
        <v>-3.0204074644101264</v>
      </c>
      <c r="U27">
        <f>Q27/M27*100</f>
        <v>5.3235070832080087</v>
      </c>
      <c r="Y27">
        <f>L27</f>
        <v>13.141025000000001</v>
      </c>
      <c r="Z27">
        <f>M27</f>
        <v>6.9813000000000001</v>
      </c>
      <c r="AB27">
        <f>T27</f>
        <v>-3.0204074644101264</v>
      </c>
      <c r="AC27">
        <f>T28</f>
        <v>27.926474532998739</v>
      </c>
      <c r="AD27">
        <f>T29</f>
        <v>44.442594850858271</v>
      </c>
      <c r="AE27">
        <f>T30</f>
        <v>38.470077486345232</v>
      </c>
      <c r="AF27">
        <f>T31</f>
        <v>25.175832935406451</v>
      </c>
      <c r="AG27">
        <f>T32</f>
        <v>24.682340228406808</v>
      </c>
      <c r="AH27">
        <f>U27</f>
        <v>5.3235070832080087</v>
      </c>
      <c r="AI27">
        <f>U28</f>
        <v>11.603497915860947</v>
      </c>
      <c r="AJ27">
        <f>U29</f>
        <v>-8.0416612951742561</v>
      </c>
      <c r="AK27">
        <f>U30</f>
        <v>-15.114484408348011</v>
      </c>
      <c r="AL27">
        <f>U31</f>
        <v>-15.815822268058955</v>
      </c>
      <c r="AM27">
        <f>U32</f>
        <v>-5.9790082076404136</v>
      </c>
    </row>
    <row r="28" spans="11:39" x14ac:dyDescent="0.25">
      <c r="K28">
        <v>0.5</v>
      </c>
      <c r="L28">
        <f>AVERAGE(B6,F6,J6,N6,R6,V6,Z6,AD6)</f>
        <v>12.7441125</v>
      </c>
      <c r="M28">
        <f>AVERAGE(C6,G6,K6,O6,S6,W6,AA6,AE6)</f>
        <v>7.3529500000000008</v>
      </c>
      <c r="P28">
        <f>L29-L27</f>
        <v>3.6698249999999977</v>
      </c>
      <c r="Q28">
        <f>M29-M27</f>
        <v>0.81007500000000032</v>
      </c>
      <c r="S28">
        <v>1.5</v>
      </c>
      <c r="T28">
        <f>P28/L27*100</f>
        <v>27.926474532998739</v>
      </c>
      <c r="U28">
        <f>Q28/M27*100</f>
        <v>11.603497915860947</v>
      </c>
    </row>
    <row r="29" spans="11:39" x14ac:dyDescent="0.25">
      <c r="K29">
        <v>1.5</v>
      </c>
      <c r="L29">
        <f>AVERAGE(B7,F7,J7,N7,R7,V7,Z7,AD7)</f>
        <v>16.810849999999999</v>
      </c>
      <c r="M29">
        <f>AVERAGE(C7,G7,K7,O7,S7,W7,AA7,AE7)</f>
        <v>7.7913750000000004</v>
      </c>
      <c r="P29">
        <f>L30-L27</f>
        <v>5.840212499999998</v>
      </c>
      <c r="Q29">
        <f>M30-M27</f>
        <v>-0.56141250000000031</v>
      </c>
      <c r="S29">
        <v>2.5</v>
      </c>
      <c r="T29">
        <f>P29/L27*100</f>
        <v>44.442594850858271</v>
      </c>
      <c r="U29">
        <f>Q29/M27*100</f>
        <v>-8.0416612951742561</v>
      </c>
    </row>
    <row r="30" spans="11:39" x14ac:dyDescent="0.25">
      <c r="K30">
        <v>2.5</v>
      </c>
      <c r="L30">
        <f>AVERAGE(B8,F8,J8,N8,R8,V8,Z8,AD8)</f>
        <v>18.981237499999999</v>
      </c>
      <c r="M30">
        <f>AVERAGE(C8,G8,K8,O8,S8,W8,AA8,AE8)</f>
        <v>6.4198874999999997</v>
      </c>
      <c r="P30">
        <f>L31-L27</f>
        <v>5.0553624999999993</v>
      </c>
      <c r="Q30">
        <f>M31-M27</f>
        <v>-1.0551874999999997</v>
      </c>
      <c r="S30">
        <v>3.5</v>
      </c>
      <c r="T30">
        <f>P30/L27*100</f>
        <v>38.470077486345232</v>
      </c>
      <c r="U30">
        <f>Q30/M27*100</f>
        <v>-15.114484408348011</v>
      </c>
    </row>
    <row r="31" spans="11:39" x14ac:dyDescent="0.25">
      <c r="K31">
        <v>3.5</v>
      </c>
      <c r="L31">
        <f>AVERAGE(B9,F9,J9,N9,R9,V9,Z9,AD9)</f>
        <v>18.1963875</v>
      </c>
      <c r="M31">
        <f>AVERAGE(C9,G9,K9,O9,S9,W9,AA9,AE9)</f>
        <v>5.9261125000000003</v>
      </c>
      <c r="P31">
        <f>L32-L27</f>
        <v>3.3083624999999959</v>
      </c>
      <c r="Q31">
        <f>M32-M27</f>
        <v>-1.1041499999999997</v>
      </c>
      <c r="S31">
        <v>4.5</v>
      </c>
      <c r="T31">
        <f>P31/L27*100</f>
        <v>25.175832935406451</v>
      </c>
      <c r="U31">
        <f>Q31/M27*100</f>
        <v>-15.815822268058955</v>
      </c>
    </row>
    <row r="32" spans="11:39" x14ac:dyDescent="0.25">
      <c r="K32">
        <v>4.5</v>
      </c>
      <c r="L32">
        <f>AVERAGE(B10,F10,J10,N10,R10,V10,Z10,AD10)</f>
        <v>16.449387499999997</v>
      </c>
      <c r="M32">
        <f>AVERAGE(C10,G10,K10,O10,S10,W10,AA10,AE10)</f>
        <v>5.8771500000000003</v>
      </c>
      <c r="P32">
        <f>L33-L27</f>
        <v>3.243512499999996</v>
      </c>
      <c r="Q32">
        <f>M33-M27</f>
        <v>-0.41741250000000019</v>
      </c>
      <c r="S32">
        <v>5.5</v>
      </c>
      <c r="T32">
        <f>P32/L27*100</f>
        <v>24.682340228406808</v>
      </c>
      <c r="U32">
        <f>Q32/M27*100</f>
        <v>-5.9790082076404136</v>
      </c>
    </row>
    <row r="33" spans="1:13" x14ac:dyDescent="0.25">
      <c r="K33">
        <v>5.5</v>
      </c>
      <c r="L33">
        <f>AVERAGE(B11,F11,J11,N11,R11,V11,Z11,AD11)</f>
        <v>16.384537499999997</v>
      </c>
      <c r="M33">
        <f>AVERAGE(C11,G11,K11,O11,S11,W11,AA11,AE11)</f>
        <v>6.5638874999999999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4.9630999999999998</v>
      </c>
      <c r="C42">
        <f>C5</f>
        <v>11.3019</v>
      </c>
    </row>
    <row r="43" spans="1:13" x14ac:dyDescent="0.25">
      <c r="A43" s="1">
        <v>2</v>
      </c>
      <c r="B43">
        <f>F5</f>
        <v>10.2194</v>
      </c>
      <c r="C43">
        <f>G5</f>
        <v>8.2029999999999994</v>
      </c>
    </row>
    <row r="44" spans="1:13" x14ac:dyDescent="0.25">
      <c r="A44" s="1">
        <v>3</v>
      </c>
      <c r="B44">
        <f>J5</f>
        <v>15.241899999999999</v>
      </c>
      <c r="C44">
        <f>K5</f>
        <v>5.3665000000000003</v>
      </c>
    </row>
    <row r="45" spans="1:13" x14ac:dyDescent="0.25">
      <c r="A45" s="1">
        <v>4</v>
      </c>
      <c r="B45">
        <f>N5</f>
        <v>17.252600000000001</v>
      </c>
      <c r="C45">
        <f>O5</f>
        <v>4.1997</v>
      </c>
    </row>
    <row r="46" spans="1:13" x14ac:dyDescent="0.25">
      <c r="A46" s="1">
        <v>5</v>
      </c>
      <c r="B46">
        <f>R5</f>
        <v>11.066800000000001</v>
      </c>
      <c r="C46">
        <f>S5</f>
        <v>4.1548999999999996</v>
      </c>
    </row>
    <row r="47" spans="1:13" x14ac:dyDescent="0.25">
      <c r="A47" s="1">
        <v>6</v>
      </c>
      <c r="B47">
        <f>V5</f>
        <v>23.722200000000001</v>
      </c>
      <c r="C47">
        <f>W5</f>
        <v>5.9542000000000002</v>
      </c>
    </row>
    <row r="48" spans="1:13" x14ac:dyDescent="0.25">
      <c r="A48" s="1">
        <v>7</v>
      </c>
      <c r="B48">
        <f>Z5</f>
        <v>8.9293999999999993</v>
      </c>
      <c r="C48">
        <f>AA5</f>
        <v>5.3014000000000001</v>
      </c>
    </row>
    <row r="49" spans="1:3" x14ac:dyDescent="0.25">
      <c r="A49" s="1">
        <v>8</v>
      </c>
      <c r="B49">
        <f>AD5</f>
        <v>13.732799999999999</v>
      </c>
      <c r="C49">
        <f>AE5</f>
        <v>11.3688</v>
      </c>
    </row>
    <row r="51" spans="1:3" x14ac:dyDescent="0.25">
      <c r="A51" t="s">
        <v>28</v>
      </c>
      <c r="B51">
        <f>AVERAGE(B42:B49)</f>
        <v>13.141025000000001</v>
      </c>
      <c r="C51">
        <f>AVERAGE(C42:C49)</f>
        <v>6.9813000000000001</v>
      </c>
    </row>
    <row r="52" spans="1:3" x14ac:dyDescent="0.25">
      <c r="A52" t="s">
        <v>15</v>
      </c>
      <c r="B52">
        <f>_xlfn.STDEV.P(B42:B49)</f>
        <v>5.3745317379168007</v>
      </c>
      <c r="C52">
        <f>_xlfn.STDEV.P(C42:C49)</f>
        <v>2.7753536819655973</v>
      </c>
    </row>
    <row r="53" spans="1:3" x14ac:dyDescent="0.25">
      <c r="A53" t="s">
        <v>29</v>
      </c>
      <c r="B53">
        <f>1.5*B52</f>
        <v>8.0617976068752011</v>
      </c>
      <c r="C53">
        <f>1.5*C52</f>
        <v>4.1630305229483957</v>
      </c>
    </row>
    <row r="54" spans="1:3" x14ac:dyDescent="0.25">
      <c r="A54" t="s">
        <v>16</v>
      </c>
      <c r="B54">
        <f>2*B52</f>
        <v>10.749063475833601</v>
      </c>
      <c r="C54">
        <f>2*C52</f>
        <v>5.5507073639311946</v>
      </c>
    </row>
    <row r="55" spans="1:3" x14ac:dyDescent="0.25">
      <c r="A55" t="s">
        <v>30</v>
      </c>
      <c r="B55">
        <f>B51+B53</f>
        <v>21.202822606875202</v>
      </c>
      <c r="C55">
        <f>C51+C53</f>
        <v>11.144330522948396</v>
      </c>
    </row>
    <row r="56" spans="1:3" x14ac:dyDescent="0.25">
      <c r="A56" t="s">
        <v>17</v>
      </c>
      <c r="B56">
        <f>B51+B54</f>
        <v>23.890088475833601</v>
      </c>
      <c r="C56">
        <f>C51+C54</f>
        <v>12.532007363931195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2015-05-18T04:04:18Z</dcterms:created>
  <dcterms:modified xsi:type="dcterms:W3CDTF">2015-05-27T06:40:38Z</dcterms:modified>
</cp:coreProperties>
</file>